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120" yWindow="75" windowWidth="11580" windowHeight="6795" activeTab="0"/>
  </bookViews>
  <sheets>
    <sheet name="Reisekostenabrechnung" sheetId="1" r:id="rId1"/>
    <sheet name="Hilfe" sheetId="2" r:id="rId2"/>
  </sheets>
  <definedNames>
    <definedName name="_xlnm.Print_Area" localSheetId="0">'Reisekostenabrechnung'!$A$1:$M$52</definedName>
    <definedName name="_xlnm.Print_Titles" localSheetId="0">'Reisekostenabrechnung'!$1:$8</definedName>
    <definedName name="Logo">'Reisekostenabrechnung'!$A$46</definedName>
  </definedNames>
  <calcPr fullCalcOnLoad="1"/>
</workbook>
</file>

<file path=xl/sharedStrings.xml><?xml version="1.0" encoding="utf-8"?>
<sst xmlns="http://schemas.openxmlformats.org/spreadsheetml/2006/main" count="154" uniqueCount="70">
  <si>
    <t>Reiseziel</t>
  </si>
  <si>
    <t>Reisezweck</t>
  </si>
  <si>
    <t>Beleg</t>
  </si>
  <si>
    <t>Reisekostenabrechnung</t>
  </si>
  <si>
    <t>EUR</t>
  </si>
  <si>
    <t>Tag</t>
  </si>
  <si>
    <t>von</t>
  </si>
  <si>
    <t>bis</t>
  </si>
  <si>
    <t>Std</t>
  </si>
  <si>
    <t>Inland</t>
  </si>
  <si>
    <t>Ausland</t>
  </si>
  <si>
    <t>Nächtigung</t>
  </si>
  <si>
    <t>Taggeld</t>
  </si>
  <si>
    <t>KFZ</t>
  </si>
  <si>
    <t>Km</t>
  </si>
  <si>
    <t>Firma</t>
  </si>
  <si>
    <t>Name</t>
  </si>
  <si>
    <t>Taggelder</t>
  </si>
  <si>
    <t>Inland (pauschal)</t>
  </si>
  <si>
    <t>Summe KM</t>
  </si>
  <si>
    <t>SS:MM</t>
  </si>
  <si>
    <t>Keines</t>
  </si>
  <si>
    <t>Monat / Jahr</t>
  </si>
  <si>
    <t>Nächtigungsgeld</t>
  </si>
  <si>
    <t>Gesamtbetrag</t>
  </si>
  <si>
    <t>Nächtigungsgelder</t>
  </si>
  <si>
    <t>Km-Geld je Km</t>
  </si>
  <si>
    <t>KM Geld</t>
  </si>
  <si>
    <t>Hilfe zur Reisekostenabrechnung</t>
  </si>
  <si>
    <t>Taggeld:</t>
  </si>
  <si>
    <t xml:space="preserve">Bei der Reisekostenabrechung ist zu beachten das beim Taggeld und beim Nächtigungsgeld über ein Kombinationsfeld der einzugebene Betrag gesteuert werden kann. </t>
  </si>
  <si>
    <t>Keine Eingabe möglich</t>
  </si>
  <si>
    <t>Nächtigungsgeld:</t>
  </si>
  <si>
    <t>Grundsätzliches</t>
  </si>
  <si>
    <t>Stunden werden aufgerundet. Bsp.: (von 12:10 bis 15:20; Die Reisedauer von 03 h 10 min wird auf 4 Stunden aufgerundet).</t>
  </si>
  <si>
    <t>Eingabefelder sind weiß hinterlegte, grau hintelegte Felder können nicht bearbeitet werden.</t>
  </si>
  <si>
    <t>Firma, Name</t>
  </si>
  <si>
    <t>Geben Sie hier Ihren Firmennamen und Ihren Namen ein.</t>
  </si>
  <si>
    <t>Tag / Reiseziel / Reisezweck</t>
  </si>
  <si>
    <t>Tag: Als Standard sind 31 Tage vorbelegt. Sie können dies Vorbelegung aber auch überschreiben, falls zB mehrere Reisen pro Tag existieren.</t>
  </si>
  <si>
    <t>Ziel: Geben Sie das Ziel (Ort) Ihrer Reise an.</t>
  </si>
  <si>
    <t>Zweck: Geben Sie den Zweck Ihrer Reise an, also zB welcher Kunde besucht wurde.</t>
  </si>
  <si>
    <t>von / bis</t>
  </si>
  <si>
    <t>Geben Sie hier Uhrzeit Ihrer Abfahrt und Ihrer Ankunft ein.</t>
  </si>
  <si>
    <t>Die Uhrzeit muss im Format SS:MM  (Stunden:Minuten) eingegeben werden, also zB 8:50</t>
  </si>
  <si>
    <t>Wählen Sie für die Berechnung des Taggeldes in der ersten Spalte die Art der Berechnung.</t>
  </si>
  <si>
    <t>Bei der Einstellung Inland, wird ein Taggeldpauschale gem § 26 EStG von EUR 26,40 für einen ganzen Tag angenommen.</t>
  </si>
  <si>
    <t>Dieses Pauschale wird wie folgt aliquotiert: Für eine Dauer ab 12 Stunden das ganze Pauschale, ansonsten ein Zwölftel je begonnener</t>
  </si>
  <si>
    <t>Stunde. Die Reise muss mindestens 3 Stunden dauern.</t>
  </si>
  <si>
    <t>Bei Belegabrechnung geben Sie bitte die Summe Ihrer Belege im Betragsfeld ein.</t>
  </si>
  <si>
    <t>Bei Auslandsreisen erfolgt keine automatische Berechnung der Tagesdiäten. Der selbst berechnete Betrag kann eingegeben werden.</t>
  </si>
  <si>
    <t>Wählen Sie für die Berechnung des Nächtigungsgeldes in der ersten Spalte die Art der Berechnung.</t>
  </si>
  <si>
    <t>Bei der Einstellung Inland werden 15,00 als pauschales Nächtigungsgeld angenommen.</t>
  </si>
  <si>
    <t>Bei Belegabrechnung geben Sie bitte den Betrag Ihrer Hotelrechnung von der Nächtigung ein.</t>
  </si>
  <si>
    <t>Bei Auslandsreisen erfolgt keine automatische Berechnung. Der selbst berechnete Betrag kann eingegeben werden.</t>
  </si>
  <si>
    <t>KFZ-KM</t>
  </si>
  <si>
    <t>Zusätzlich zur Reise können auch die angefallenen KFZ Kilometer aufgezeichnet werden.</t>
  </si>
  <si>
    <t>KM Geld je KM</t>
  </si>
  <si>
    <t>amtliches KM-Geld</t>
  </si>
  <si>
    <t>abweichender Wert</t>
  </si>
  <si>
    <t>Bitte auswählen</t>
  </si>
  <si>
    <t>Abfahrt</t>
  </si>
  <si>
    <t>Ankunft</t>
  </si>
  <si>
    <t>Die Summe der KFZ-KM wird dann automatisch berechnet und mit dem oben eingegebenen Satz pro KM mulitpliziert und als KM Geld ausgewiesen.</t>
  </si>
  <si>
    <r>
      <t xml:space="preserve">Dazu müssen Sie die Anzahl der KM bei der Abfahrt </t>
    </r>
    <r>
      <rPr>
        <u val="single"/>
        <sz val="10"/>
        <rFont val="Arial"/>
        <family val="2"/>
      </rPr>
      <t>und</t>
    </r>
    <r>
      <rPr>
        <sz val="10"/>
        <rFont val="Arial"/>
        <family val="2"/>
      </rPr>
      <t xml:space="preserve"> die Anzahl der KM bei der Ankunft eingetragen wrden.</t>
    </r>
  </si>
  <si>
    <t xml:space="preserve">Der Kilometergeld-Satz je gefahrenen Kilometer wird automatisch mit korrekten Stundensatz berechnet mit Hilfe des Datums. </t>
  </si>
  <si>
    <r>
      <t xml:space="preserve">      Geben Sie hier das Monat und das Jahr ein für welches Sie die Reisen erfassen wollen (Eingabe als Text).</t>
    </r>
    <r>
      <rPr>
        <b/>
        <sz val="10"/>
        <rFont val="Arial"/>
        <family val="2"/>
      </rPr>
      <t xml:space="preserve"> </t>
    </r>
  </si>
  <si>
    <t>Diese Eingabe ist zwingend erforderlich für die      korrekte Ermittlung des KM Geldes mit abweichenden sowie amtlichen KM-Geld.</t>
  </si>
  <si>
    <t>Wählen Sie hierzu "amtliches KM-Geld" aus.</t>
  </si>
  <si>
    <t>Sie können auch einen eigenen Wert eingeben mit Hilfe der Selektion des Stichworts "abweichender Wert".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</si>
</sst>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d/m/yyyy"/>
    <numFmt numFmtId="187" formatCode="h:mm"/>
    <numFmt numFmtId="188" formatCode="[$EUR]\ #,##0.00"/>
    <numFmt numFmtId="189" formatCode="#,##0.0"/>
    <numFmt numFmtId="190" formatCode="[$-407]dddd\,\ d\.\ mmmm\ yyyy"/>
    <numFmt numFmtId="191" formatCode="[$-407]mmmm\ yy;@"/>
  </numFmts>
  <fonts count="1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187" fontId="0" fillId="0" borderId="1" xfId="0" applyNumberFormat="1" applyBorder="1" applyAlignment="1" applyProtection="1">
      <alignment vertical="center"/>
      <protection locked="0"/>
    </xf>
    <xf numFmtId="187" fontId="0" fillId="0" borderId="2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4" fontId="4" fillId="0" borderId="1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0" fillId="3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4" borderId="12" xfId="0" applyFont="1" applyFill="1" applyBorder="1" applyAlignment="1">
      <alignment horizontal="centerContinuous" vertical="center"/>
    </xf>
    <xf numFmtId="0" fontId="0" fillId="4" borderId="8" xfId="0" applyFont="1" applyFill="1" applyBorder="1" applyAlignment="1">
      <alignment horizontal="centerContinuous" vertical="center"/>
    </xf>
    <xf numFmtId="0" fontId="0" fillId="4" borderId="13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2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2" borderId="9" xfId="0" applyFont="1" applyFill="1" applyBorder="1" applyAlignment="1">
      <alignment horizontal="left" indent="2"/>
    </xf>
    <xf numFmtId="0" fontId="0" fillId="0" borderId="0" xfId="0" applyAlignment="1">
      <alignment horizontal="left" indent="1"/>
    </xf>
    <xf numFmtId="0" fontId="0" fillId="2" borderId="14" xfId="0" applyFill="1" applyBorder="1" applyAlignment="1">
      <alignment horizontal="left" indent="1"/>
    </xf>
    <xf numFmtId="0" fontId="0" fillId="2" borderId="14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3" xfId="0" applyFill="1" applyBorder="1" applyAlignment="1">
      <alignment/>
    </xf>
    <xf numFmtId="0" fontId="0" fillId="2" borderId="3" xfId="0" applyFill="1" applyBorder="1" applyAlignment="1" applyProtection="1">
      <alignment horizontal="left" indent="1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/>
      <protection locked="0"/>
    </xf>
    <xf numFmtId="0" fontId="0" fillId="2" borderId="1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6" xfId="0" applyFill="1" applyBorder="1" applyAlignment="1">
      <alignment horizontal="left" inden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3" fillId="4" borderId="12" xfId="0" applyFont="1" applyFill="1" applyBorder="1" applyAlignment="1">
      <alignment horizontal="left" indent="1"/>
    </xf>
    <xf numFmtId="0" fontId="0" fillId="4" borderId="8" xfId="0" applyFill="1" applyBorder="1" applyAlignment="1">
      <alignment horizontal="left" indent="1"/>
    </xf>
    <xf numFmtId="0" fontId="0" fillId="4" borderId="13" xfId="0" applyFill="1" applyBorder="1" applyAlignment="1">
      <alignment horizontal="left" indent="1"/>
    </xf>
    <xf numFmtId="0" fontId="0" fillId="2" borderId="9" xfId="0" applyFill="1" applyBorder="1" applyAlignment="1">
      <alignment horizontal="left" indent="2"/>
    </xf>
    <xf numFmtId="0" fontId="0" fillId="2" borderId="3" xfId="0" applyFill="1" applyBorder="1" applyAlignment="1">
      <alignment horizontal="left" indent="2"/>
    </xf>
    <xf numFmtId="0" fontId="0" fillId="2" borderId="4" xfId="0" applyFill="1" applyBorder="1" applyAlignment="1">
      <alignment horizontal="left" indent="2"/>
    </xf>
    <xf numFmtId="0" fontId="0" fillId="2" borderId="10" xfId="0" applyFill="1" applyBorder="1" applyAlignment="1">
      <alignment horizontal="left" indent="2"/>
    </xf>
    <xf numFmtId="0" fontId="0" fillId="2" borderId="0" xfId="0" applyFill="1" applyBorder="1" applyAlignment="1">
      <alignment horizontal="left" indent="2"/>
    </xf>
    <xf numFmtId="0" fontId="0" fillId="2" borderId="11" xfId="0" applyFill="1" applyBorder="1" applyAlignment="1">
      <alignment horizontal="left" indent="2"/>
    </xf>
    <xf numFmtId="0" fontId="7" fillId="2" borderId="16" xfId="0" applyFont="1" applyFill="1" applyBorder="1" applyAlignment="1">
      <alignment horizontal="left" indent="2"/>
    </xf>
    <xf numFmtId="0" fontId="7" fillId="2" borderId="5" xfId="0" applyFont="1" applyFill="1" applyBorder="1" applyAlignment="1">
      <alignment horizontal="left" indent="2"/>
    </xf>
    <xf numFmtId="0" fontId="0" fillId="2" borderId="12" xfId="0" applyFont="1" applyFill="1" applyBorder="1" applyAlignment="1">
      <alignment horizontal="left" indent="2"/>
    </xf>
    <xf numFmtId="0" fontId="0" fillId="2" borderId="8" xfId="0" applyFill="1" applyBorder="1" applyAlignment="1" applyProtection="1">
      <alignment horizontal="left" indent="1"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left" indent="1"/>
      <protection locked="0"/>
    </xf>
    <xf numFmtId="0" fontId="0" fillId="2" borderId="5" xfId="0" applyFont="1" applyFill="1" applyBorder="1" applyAlignment="1">
      <alignment horizontal="left" indent="2"/>
    </xf>
    <xf numFmtId="0" fontId="0" fillId="2" borderId="6" xfId="0" applyFill="1" applyBorder="1" applyAlignment="1" applyProtection="1">
      <alignment horizontal="left" indent="1"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10" xfId="0" applyFont="1" applyFill="1" applyBorder="1" applyAlignment="1">
      <alignment horizontal="left" indent="2"/>
    </xf>
    <xf numFmtId="0" fontId="0" fillId="2" borderId="11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7" fillId="2" borderId="10" xfId="0" applyFont="1" applyFill="1" applyBorder="1" applyAlignment="1">
      <alignment horizontal="left" indent="2"/>
    </xf>
    <xf numFmtId="0" fontId="0" fillId="0" borderId="9" xfId="0" applyFont="1" applyFill="1" applyBorder="1" applyAlignment="1">
      <alignment horizontal="left" indent="1"/>
    </xf>
    <xf numFmtId="0" fontId="0" fillId="2" borderId="9" xfId="0" applyFont="1" applyFill="1" applyBorder="1" applyAlignment="1">
      <alignment horizontal="left" inden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left" indent="1"/>
    </xf>
    <xf numFmtId="1" fontId="0" fillId="0" borderId="0" xfId="0" applyNumberFormat="1" applyFont="1" applyAlignment="1">
      <alignment/>
    </xf>
    <xf numFmtId="0" fontId="3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0" fillId="4" borderId="12" xfId="0" applyFont="1" applyFill="1" applyBorder="1" applyAlignment="1" applyProtection="1">
      <alignment horizontal="left" vertical="center"/>
      <protection/>
    </xf>
    <xf numFmtId="0" fontId="0" fillId="4" borderId="13" xfId="0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 vertical="center"/>
      <protection/>
    </xf>
    <xf numFmtId="4" fontId="0" fillId="4" borderId="6" xfId="0" applyNumberFormat="1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1" fontId="0" fillId="4" borderId="1" xfId="0" applyNumberFormat="1" applyFont="1" applyFill="1" applyBorder="1" applyAlignment="1" applyProtection="1">
      <alignment horizontal="right" vertical="center"/>
      <protection/>
    </xf>
    <xf numFmtId="4" fontId="0" fillId="5" borderId="1" xfId="0" applyNumberFormat="1" applyFont="1" applyFill="1" applyBorder="1" applyAlignment="1" applyProtection="1">
      <alignment vertical="center"/>
      <protection/>
    </xf>
    <xf numFmtId="4" fontId="0" fillId="4" borderId="1" xfId="0" applyNumberFormat="1" applyFont="1" applyFill="1" applyBorder="1" applyAlignment="1" applyProtection="1">
      <alignment vertical="center"/>
      <protection/>
    </xf>
    <xf numFmtId="4" fontId="0" fillId="6" borderId="1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>
      <alignment/>
    </xf>
    <xf numFmtId="0" fontId="3" fillId="4" borderId="13" xfId="0" applyFont="1" applyFill="1" applyBorder="1" applyAlignment="1">
      <alignment horizontal="righ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Continuous" vertical="center"/>
    </xf>
    <xf numFmtId="0" fontId="3" fillId="4" borderId="4" xfId="0" applyFont="1" applyFill="1" applyBorder="1" applyAlignment="1">
      <alignment horizontal="centerContinuous" vertical="center"/>
    </xf>
    <xf numFmtId="0" fontId="3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 applyProtection="1">
      <alignment vertical="center"/>
      <protection/>
    </xf>
    <xf numFmtId="0" fontId="3" fillId="4" borderId="5" xfId="0" applyFont="1" applyFill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Continuous" vertical="center"/>
      <protection/>
    </xf>
    <xf numFmtId="0" fontId="3" fillId="4" borderId="8" xfId="0" applyFont="1" applyFill="1" applyBorder="1" applyAlignment="1" applyProtection="1">
      <alignment horizontal="centerContinuous" vertical="center"/>
      <protection/>
    </xf>
    <xf numFmtId="0" fontId="3" fillId="4" borderId="13" xfId="0" applyFont="1" applyFill="1" applyBorder="1" applyAlignment="1" applyProtection="1">
      <alignment horizontal="centerContinuous" vertical="center"/>
      <protection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3" fillId="0" borderId="3" xfId="0" applyFont="1" applyFill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1" xfId="0" applyFont="1" applyBorder="1" applyAlignment="1" applyProtection="1">
      <alignment vertical="center" wrapText="1"/>
      <protection locked="0"/>
    </xf>
    <xf numFmtId="4" fontId="0" fillId="4" borderId="7" xfId="0" applyNumberFormat="1" applyFont="1" applyFill="1" applyBorder="1" applyAlignment="1" applyProtection="1">
      <alignment vertical="center"/>
      <protection/>
    </xf>
    <xf numFmtId="3" fontId="0" fillId="4" borderId="3" xfId="0" applyNumberFormat="1" applyFont="1" applyFill="1" applyBorder="1" applyAlignment="1" applyProtection="1">
      <alignment vertical="center"/>
      <protection/>
    </xf>
    <xf numFmtId="4" fontId="3" fillId="4" borderId="8" xfId="0" applyNumberFormat="1" applyFont="1" applyFill="1" applyBorder="1" applyAlignment="1" applyProtection="1">
      <alignment vertical="center"/>
      <protection/>
    </xf>
    <xf numFmtId="0" fontId="3" fillId="4" borderId="3" xfId="0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0" fillId="2" borderId="11" xfId="0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horizontal="right" vertical="center"/>
      <protection/>
    </xf>
    <xf numFmtId="3" fontId="0" fillId="4" borderId="4" xfId="0" applyNumberFormat="1" applyFont="1" applyFill="1" applyBorder="1" applyAlignment="1" applyProtection="1">
      <alignment vertical="center"/>
      <protection/>
    </xf>
    <xf numFmtId="0" fontId="3" fillId="2" borderId="11" xfId="0" applyFont="1" applyFill="1" applyBorder="1" applyAlignment="1" applyProtection="1">
      <alignment horizontal="right" vertical="center"/>
      <protection/>
    </xf>
    <xf numFmtId="4" fontId="3" fillId="4" borderId="13" xfId="0" applyNumberFormat="1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>
      <alignment horizontal="left" indent="1"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2" borderId="0" xfId="0" applyFont="1" applyFill="1" applyBorder="1" applyAlignment="1">
      <alignment horizontal="left" indent="2"/>
    </xf>
    <xf numFmtId="0" fontId="0" fillId="0" borderId="10" xfId="0" applyBorder="1" applyAlignment="1">
      <alignment/>
    </xf>
    <xf numFmtId="0" fontId="0" fillId="2" borderId="6" xfId="0" applyFont="1" applyFill="1" applyBorder="1" applyAlignment="1">
      <alignment horizontal="left" indent="2"/>
    </xf>
    <xf numFmtId="0" fontId="0" fillId="0" borderId="12" xfId="0" applyBorder="1" applyAlignment="1">
      <alignment/>
    </xf>
    <xf numFmtId="0" fontId="10" fillId="0" borderId="0" xfId="0" applyFont="1" applyFill="1" applyAlignment="1">
      <alignment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3" fillId="4" borderId="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4" borderId="5" xfId="0" applyNumberFormat="1" applyFont="1" applyFill="1" applyBorder="1" applyAlignment="1" applyProtection="1">
      <alignment vertical="center"/>
      <protection/>
    </xf>
    <xf numFmtId="4" fontId="0" fillId="4" borderId="6" xfId="0" applyNumberFormat="1" applyFont="1" applyFill="1" applyBorder="1" applyAlignment="1" applyProtection="1">
      <alignment vertical="center"/>
      <protection/>
    </xf>
    <xf numFmtId="4" fontId="0" fillId="4" borderId="7" xfId="0" applyNumberFormat="1" applyFont="1" applyFill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91" fontId="0" fillId="0" borderId="8" xfId="0" applyNumberFormat="1" applyFont="1" applyBorder="1" applyAlignment="1" applyProtection="1">
      <alignment horizontal="right" vertical="center"/>
      <protection locked="0"/>
    </xf>
    <xf numFmtId="191" fontId="0" fillId="0" borderId="13" xfId="0" applyNumberFormat="1" applyFont="1" applyBorder="1" applyAlignment="1" applyProtection="1">
      <alignment horizontal="right" vertical="center"/>
      <protection locked="0"/>
    </xf>
    <xf numFmtId="0" fontId="3" fillId="4" borderId="8" xfId="0" applyFont="1" applyFill="1" applyBorder="1" applyAlignment="1" applyProtection="1">
      <alignment horizontal="right" vertical="center"/>
      <protection locked="0"/>
    </xf>
    <xf numFmtId="0" fontId="3" fillId="4" borderId="13" xfId="0" applyFont="1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8" xfId="0" applyNumberFormat="1" applyFont="1" applyBorder="1" applyAlignment="1" applyProtection="1">
      <alignment horizontal="right" vertical="center"/>
      <protection/>
    </xf>
    <xf numFmtId="0" fontId="0" fillId="0" borderId="13" xfId="0" applyNumberFormat="1" applyFont="1" applyBorder="1" applyAlignment="1" applyProtection="1">
      <alignment horizontal="right" vertical="center"/>
      <protection/>
    </xf>
    <xf numFmtId="4" fontId="0" fillId="4" borderId="10" xfId="0" applyNumberFormat="1" applyFont="1" applyFill="1" applyBorder="1" applyAlignment="1" applyProtection="1">
      <alignment vertical="center"/>
      <protection/>
    </xf>
    <xf numFmtId="4" fontId="0" fillId="4" borderId="0" xfId="0" applyNumberFormat="1" applyFont="1" applyFill="1" applyBorder="1" applyAlignment="1" applyProtection="1">
      <alignment vertical="center"/>
      <protection/>
    </xf>
    <xf numFmtId="4" fontId="0" fillId="4" borderId="11" xfId="0" applyNumberFormat="1" applyFont="1" applyFill="1" applyBorder="1" applyAlignment="1" applyProtection="1">
      <alignment vertical="center"/>
      <protection/>
    </xf>
    <xf numFmtId="0" fontId="0" fillId="2" borderId="5" xfId="0" applyFill="1" applyBorder="1" applyAlignment="1">
      <alignment horizontal="left" wrapText="1" indent="2"/>
    </xf>
    <xf numFmtId="0" fontId="0" fillId="2" borderId="6" xfId="0" applyFill="1" applyBorder="1" applyAlignment="1">
      <alignment horizontal="left" wrapText="1" indent="2"/>
    </xf>
    <xf numFmtId="0" fontId="0" fillId="2" borderId="7" xfId="0" applyFill="1" applyBorder="1" applyAlignment="1">
      <alignment horizontal="left" wrapText="1" indent="2"/>
    </xf>
    <xf numFmtId="0" fontId="0" fillId="2" borderId="9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C0C0C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45</xdr:row>
      <xdr:rowOff>28575</xdr:rowOff>
    </xdr:from>
    <xdr:to>
      <xdr:col>2</xdr:col>
      <xdr:colOff>1152525</xdr:colOff>
      <xdr:row>51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324725"/>
          <a:ext cx="3981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24"/>
  </sheetPr>
  <dimension ref="A1:W55"/>
  <sheetViews>
    <sheetView showGridLines="0" showRowColHeaders="0" tabSelected="1" showOutlineSymbols="0" zoomScale="95" zoomScaleNormal="95" workbookViewId="0" topLeftCell="A1">
      <selection activeCell="A1" sqref="A1"/>
    </sheetView>
  </sheetViews>
  <sheetFormatPr defaultColWidth="11.421875" defaultRowHeight="12.75"/>
  <cols>
    <col min="1" max="1" width="5.00390625" style="8" customWidth="1"/>
    <col min="2" max="2" width="37.8515625" style="8" customWidth="1"/>
    <col min="3" max="3" width="43.00390625" style="8" customWidth="1"/>
    <col min="4" max="7" width="7.7109375" style="8" customWidth="1"/>
    <col min="8" max="8" width="11.7109375" style="8" customWidth="1"/>
    <col min="9" max="9" width="7.7109375" style="8" customWidth="1"/>
    <col min="10" max="10" width="11.7109375" style="8" customWidth="1"/>
    <col min="11" max="13" width="9.7109375" style="8" customWidth="1"/>
    <col min="14" max="14" width="10.140625" style="8" customWidth="1"/>
    <col min="15" max="15" width="11.421875" style="8" customWidth="1"/>
    <col min="16" max="16" width="15.28125" style="8" bestFit="1" customWidth="1"/>
    <col min="17" max="17" width="11.421875" style="8" customWidth="1"/>
    <col min="18" max="18" width="3.140625" style="8" customWidth="1"/>
    <col min="19" max="16384" width="11.421875" style="8" customWidth="1"/>
  </cols>
  <sheetData>
    <row r="1" spans="1:23" ht="18.75" customHeight="1">
      <c r="A1" s="24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0"/>
      <c r="O1" s="81"/>
      <c r="P1" s="31"/>
      <c r="Q1" s="30"/>
      <c r="R1" s="30"/>
      <c r="S1" s="30"/>
      <c r="T1" s="30"/>
      <c r="U1" s="30"/>
      <c r="V1" s="30"/>
      <c r="W1" s="30"/>
    </row>
    <row r="2" spans="1:23" ht="5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32"/>
      <c r="O2" s="32"/>
      <c r="P2" s="32"/>
      <c r="Q2" s="32"/>
      <c r="R2" s="32"/>
      <c r="S2" s="32"/>
      <c r="T2" s="32"/>
      <c r="U2" s="32"/>
      <c r="V2" s="32"/>
      <c r="W2" s="30"/>
    </row>
    <row r="3" spans="1:23" ht="18" customHeight="1">
      <c r="A3" s="96" t="s">
        <v>15</v>
      </c>
      <c r="B3" s="95"/>
      <c r="C3" s="141"/>
      <c r="D3" s="141"/>
      <c r="E3" s="142"/>
      <c r="F3" s="2"/>
      <c r="G3" s="96" t="s">
        <v>22</v>
      </c>
      <c r="H3" s="94"/>
      <c r="I3" s="143"/>
      <c r="J3" s="143"/>
      <c r="K3" s="143"/>
      <c r="L3" s="143"/>
      <c r="M3" s="144"/>
      <c r="N3" s="132"/>
      <c r="O3" s="29"/>
      <c r="P3" s="29"/>
      <c r="Q3" s="29"/>
      <c r="R3" s="29"/>
      <c r="S3" s="29"/>
      <c r="T3" s="29"/>
      <c r="U3" s="29"/>
      <c r="V3" s="29"/>
      <c r="W3" s="30"/>
    </row>
    <row r="4" spans="1:23" ht="18" customHeight="1">
      <c r="A4" s="97" t="s">
        <v>16</v>
      </c>
      <c r="B4" s="82"/>
      <c r="C4" s="141"/>
      <c r="D4" s="141"/>
      <c r="E4" s="142"/>
      <c r="F4" s="2"/>
      <c r="G4" s="97"/>
      <c r="H4" s="83"/>
      <c r="I4" s="145" t="s">
        <v>60</v>
      </c>
      <c r="J4" s="145"/>
      <c r="K4" s="145"/>
      <c r="L4" s="145"/>
      <c r="M4" s="146"/>
      <c r="N4" s="132"/>
      <c r="O4" s="93">
        <v>38168</v>
      </c>
      <c r="P4" s="29"/>
      <c r="Q4" s="29"/>
      <c r="R4" s="29"/>
      <c r="S4" s="29"/>
      <c r="T4" s="29"/>
      <c r="U4" s="29"/>
      <c r="V4" s="29"/>
      <c r="W4" s="30"/>
    </row>
    <row r="5" spans="1:23" ht="18" customHeight="1">
      <c r="A5" s="112"/>
      <c r="B5" s="112"/>
      <c r="C5" s="147"/>
      <c r="D5" s="147"/>
      <c r="E5" s="147"/>
      <c r="F5" s="23"/>
      <c r="G5" s="97" t="s">
        <v>26</v>
      </c>
      <c r="H5" s="83"/>
      <c r="I5" s="148">
        <f>IF(I4&lt;&gt;"Bitte auswählen","","")</f>
      </c>
      <c r="J5" s="148"/>
      <c r="K5" s="148"/>
      <c r="L5" s="148"/>
      <c r="M5" s="149"/>
      <c r="N5" s="29" t="str">
        <f>IF(I3=0,"Monat /Jahr eintragen (oben)",IF(I3&gt;=O4,0.42,0.38))</f>
        <v>Monat /Jahr eintragen (oben)</v>
      </c>
      <c r="O5" s="93">
        <v>38168</v>
      </c>
      <c r="P5" s="29"/>
      <c r="Q5" s="29"/>
      <c r="R5" s="29"/>
      <c r="S5" s="29"/>
      <c r="T5" s="29"/>
      <c r="U5" s="29"/>
      <c r="V5" s="29"/>
      <c r="W5" s="30"/>
    </row>
    <row r="6" spans="1:23" ht="5.25" customHeight="1">
      <c r="A6" s="113"/>
      <c r="N6" s="29"/>
      <c r="O6" s="29"/>
      <c r="P6" s="29"/>
      <c r="Q6" s="29"/>
      <c r="R6" s="29"/>
      <c r="S6" s="29"/>
      <c r="T6" s="29"/>
      <c r="U6" s="29"/>
      <c r="V6" s="29"/>
      <c r="W6" s="30"/>
    </row>
    <row r="7" spans="1:23" ht="15.75" customHeight="1">
      <c r="A7" s="98" t="s">
        <v>5</v>
      </c>
      <c r="B7" s="98" t="s">
        <v>0</v>
      </c>
      <c r="C7" s="98" t="s">
        <v>1</v>
      </c>
      <c r="D7" s="98" t="s">
        <v>6</v>
      </c>
      <c r="E7" s="98" t="s">
        <v>7</v>
      </c>
      <c r="F7" s="98" t="s">
        <v>8</v>
      </c>
      <c r="G7" s="99" t="s">
        <v>12</v>
      </c>
      <c r="H7" s="100"/>
      <c r="I7" s="118" t="s">
        <v>23</v>
      </c>
      <c r="J7" s="100"/>
      <c r="K7" s="135" t="s">
        <v>13</v>
      </c>
      <c r="L7" s="136"/>
      <c r="M7" s="137"/>
      <c r="N7" s="29"/>
      <c r="O7" s="27" t="s">
        <v>12</v>
      </c>
      <c r="P7" s="27"/>
      <c r="Q7" s="27"/>
      <c r="R7" s="29"/>
      <c r="S7" s="27" t="s">
        <v>11</v>
      </c>
      <c r="T7" s="27"/>
      <c r="U7" s="27"/>
      <c r="V7" s="29"/>
      <c r="W7" s="30"/>
    </row>
    <row r="8" spans="1:23" ht="15.75" customHeight="1">
      <c r="A8" s="101"/>
      <c r="B8" s="101"/>
      <c r="C8" s="101"/>
      <c r="D8" s="102" t="s">
        <v>20</v>
      </c>
      <c r="E8" s="102" t="s">
        <v>20</v>
      </c>
      <c r="F8" s="101"/>
      <c r="G8" s="102"/>
      <c r="H8" s="102" t="s">
        <v>4</v>
      </c>
      <c r="I8" s="102"/>
      <c r="J8" s="102" t="s">
        <v>4</v>
      </c>
      <c r="K8" s="102" t="s">
        <v>61</v>
      </c>
      <c r="L8" s="102" t="s">
        <v>62</v>
      </c>
      <c r="M8" s="102" t="s">
        <v>14</v>
      </c>
      <c r="N8" s="29"/>
      <c r="O8" s="28" t="s">
        <v>9</v>
      </c>
      <c r="P8" s="28" t="s">
        <v>2</v>
      </c>
      <c r="Q8" s="28" t="s">
        <v>10</v>
      </c>
      <c r="R8" s="29"/>
      <c r="S8" s="28" t="s">
        <v>9</v>
      </c>
      <c r="T8" s="28" t="s">
        <v>2</v>
      </c>
      <c r="U8" s="28" t="s">
        <v>10</v>
      </c>
      <c r="V8" s="29"/>
      <c r="W8" s="30"/>
    </row>
    <row r="9" spans="1:23" ht="12.75">
      <c r="A9" s="16">
        <v>1</v>
      </c>
      <c r="B9" s="5"/>
      <c r="C9" s="114"/>
      <c r="D9" s="3"/>
      <c r="E9" s="3"/>
      <c r="F9" s="89">
        <f aca="true" t="shared" si="0" ref="F9:F39">IF((E9-D9)*24&gt;11.01,24,IF((E9-D9)*24&gt;3,IF(E9&gt;D9,ABS(ROUNDUP((E9-D9)*24,0)),ABS(ROUNDUP((IF(TEXT(D9,"H")&lt;&gt;"0",24-TEXT(D9,"HH"),0)+TEXT(E9,"HH")),0))),0))</f>
        <v>0</v>
      </c>
      <c r="G9" s="9" t="s">
        <v>21</v>
      </c>
      <c r="H9" s="92">
        <f>IF(G9&lt;&gt;"Keines",IF(F9&lt;3,0,IF(F9&gt;=3,IF(F9&lt;=12,F9/12*26.4,26.4))),"")</f>
      </c>
      <c r="I9" s="9" t="s">
        <v>21</v>
      </c>
      <c r="J9" s="91">
        <f>IF(I9&lt;&gt;"Keines",15,"")</f>
      </c>
      <c r="K9" s="133"/>
      <c r="L9" s="133"/>
      <c r="M9" s="134">
        <f aca="true" t="shared" si="1" ref="M9:M39">IF(OR(K9="",L9=""),"",L9-K9)</f>
      </c>
      <c r="N9" s="29"/>
      <c r="O9" s="29">
        <f>IF($G9=O$8,$H9,0)</f>
        <v>0</v>
      </c>
      <c r="P9" s="29">
        <f>IF($G9=P$8,$H9,0)</f>
        <v>0</v>
      </c>
      <c r="Q9" s="29">
        <f>IF($G9=Q$8,$H9,0)</f>
        <v>0</v>
      </c>
      <c r="R9" s="29"/>
      <c r="S9" s="29">
        <f>IF($I9=S$8,$J9,0)</f>
        <v>0</v>
      </c>
      <c r="T9" s="29">
        <f aca="true" t="shared" si="2" ref="T9:U24">IF($I9=T$8,$J9,0)</f>
        <v>0</v>
      </c>
      <c r="U9" s="29">
        <f t="shared" si="2"/>
        <v>0</v>
      </c>
      <c r="V9" s="29"/>
      <c r="W9" s="30"/>
    </row>
    <row r="10" spans="1:23" ht="12.75">
      <c r="A10" s="17">
        <v>2</v>
      </c>
      <c r="B10" s="6"/>
      <c r="C10" s="6"/>
      <c r="D10" s="3"/>
      <c r="E10" s="3"/>
      <c r="F10" s="89">
        <f t="shared" si="0"/>
        <v>0</v>
      </c>
      <c r="G10" s="9" t="s">
        <v>21</v>
      </c>
      <c r="H10" s="90">
        <f>IF(G10&lt;&gt;"Keines",IF(F10&lt;3,0,IF(F10&gt;=3,IF(F10&lt;=12,F10/12*26.4,26.4))),"")</f>
      </c>
      <c r="I10" s="9" t="s">
        <v>21</v>
      </c>
      <c r="J10" s="91">
        <f>IF(I10&lt;&gt;"Keines",15,"")</f>
      </c>
      <c r="K10" s="133"/>
      <c r="L10" s="133"/>
      <c r="M10" s="134">
        <f t="shared" si="1"/>
      </c>
      <c r="N10" s="29"/>
      <c r="O10" s="29">
        <f aca="true" t="shared" si="3" ref="O10:Q39">IF($G10=O$8,$H10,0)</f>
        <v>0</v>
      </c>
      <c r="P10" s="29">
        <f t="shared" si="3"/>
        <v>0</v>
      </c>
      <c r="Q10" s="29">
        <f t="shared" si="3"/>
        <v>0</v>
      </c>
      <c r="R10" s="29"/>
      <c r="S10" s="29">
        <f aca="true" t="shared" si="4" ref="S10:U39">IF($I10=S$8,$J10,0)</f>
        <v>0</v>
      </c>
      <c r="T10" s="29">
        <f t="shared" si="2"/>
        <v>0</v>
      </c>
      <c r="U10" s="29">
        <f t="shared" si="2"/>
        <v>0</v>
      </c>
      <c r="V10" s="29"/>
      <c r="W10" s="30"/>
    </row>
    <row r="11" spans="1:23" ht="12.75">
      <c r="A11" s="17">
        <v>3</v>
      </c>
      <c r="B11" s="6"/>
      <c r="C11" s="6"/>
      <c r="D11" s="3"/>
      <c r="E11" s="3"/>
      <c r="F11" s="89">
        <f t="shared" si="0"/>
        <v>0</v>
      </c>
      <c r="G11" s="9" t="s">
        <v>21</v>
      </c>
      <c r="H11" s="90">
        <f>IF(G11&lt;&gt;"Keines",IF(F11&lt;3,0,IF(F11&gt;=3,IF(F11&lt;=12,F11/12*26.4,26.4))),"")</f>
      </c>
      <c r="I11" s="9" t="s">
        <v>21</v>
      </c>
      <c r="J11" s="91">
        <f aca="true" t="shared" si="5" ref="J11:J38">IF(I11&lt;&gt;"Keines",15,"")</f>
      </c>
      <c r="K11" s="133"/>
      <c r="L11" s="133"/>
      <c r="M11" s="134">
        <f t="shared" si="1"/>
      </c>
      <c r="N11" s="29"/>
      <c r="O11" s="29">
        <f t="shared" si="3"/>
        <v>0</v>
      </c>
      <c r="P11" s="29">
        <f t="shared" si="3"/>
        <v>0</v>
      </c>
      <c r="Q11" s="29">
        <f t="shared" si="3"/>
        <v>0</v>
      </c>
      <c r="R11" s="29"/>
      <c r="S11" s="29">
        <f t="shared" si="4"/>
        <v>0</v>
      </c>
      <c r="T11" s="29">
        <f t="shared" si="2"/>
        <v>0</v>
      </c>
      <c r="U11" s="29">
        <f t="shared" si="2"/>
        <v>0</v>
      </c>
      <c r="V11" s="29"/>
      <c r="W11" s="30"/>
    </row>
    <row r="12" spans="1:23" ht="12.75">
      <c r="A12" s="17">
        <v>4</v>
      </c>
      <c r="B12" s="6"/>
      <c r="C12" s="6"/>
      <c r="D12" s="3"/>
      <c r="E12" s="3"/>
      <c r="F12" s="89">
        <f t="shared" si="0"/>
        <v>0</v>
      </c>
      <c r="G12" s="9" t="s">
        <v>21</v>
      </c>
      <c r="H12" s="90">
        <f aca="true" t="shared" si="6" ref="H12:H38">IF(G12&lt;&gt;"Keines",IF(F12&lt;=3,0,IF(F12&gt;3,IF(F12&lt;=12,F12/12*26.4,26.4))),"")</f>
      </c>
      <c r="I12" s="9" t="s">
        <v>21</v>
      </c>
      <c r="J12" s="91">
        <f t="shared" si="5"/>
      </c>
      <c r="K12" s="133"/>
      <c r="L12" s="133"/>
      <c r="M12" s="134">
        <f t="shared" si="1"/>
      </c>
      <c r="N12" s="29"/>
      <c r="O12" s="29">
        <f t="shared" si="3"/>
        <v>0</v>
      </c>
      <c r="P12" s="29">
        <f t="shared" si="3"/>
        <v>0</v>
      </c>
      <c r="Q12" s="29">
        <f t="shared" si="3"/>
        <v>0</v>
      </c>
      <c r="R12" s="29"/>
      <c r="S12" s="29">
        <f t="shared" si="4"/>
        <v>0</v>
      </c>
      <c r="T12" s="29">
        <f t="shared" si="2"/>
        <v>0</v>
      </c>
      <c r="U12" s="29">
        <f t="shared" si="2"/>
        <v>0</v>
      </c>
      <c r="V12" s="29"/>
      <c r="W12" s="30"/>
    </row>
    <row r="13" spans="1:23" ht="12.75">
      <c r="A13" s="17">
        <v>5</v>
      </c>
      <c r="B13" s="6"/>
      <c r="C13" s="6"/>
      <c r="D13" s="3"/>
      <c r="E13" s="3"/>
      <c r="F13" s="89">
        <f t="shared" si="0"/>
        <v>0</v>
      </c>
      <c r="G13" s="9" t="s">
        <v>21</v>
      </c>
      <c r="H13" s="90">
        <f t="shared" si="6"/>
      </c>
      <c r="I13" s="9" t="s">
        <v>21</v>
      </c>
      <c r="J13" s="91">
        <f t="shared" si="5"/>
      </c>
      <c r="K13" s="133"/>
      <c r="L13" s="133"/>
      <c r="M13" s="134">
        <f t="shared" si="1"/>
      </c>
      <c r="N13" s="29"/>
      <c r="O13" s="29">
        <f t="shared" si="3"/>
        <v>0</v>
      </c>
      <c r="P13" s="29">
        <f t="shared" si="3"/>
        <v>0</v>
      </c>
      <c r="Q13" s="29">
        <f t="shared" si="3"/>
        <v>0</v>
      </c>
      <c r="R13" s="29"/>
      <c r="S13" s="29">
        <f t="shared" si="4"/>
        <v>0</v>
      </c>
      <c r="T13" s="29">
        <f t="shared" si="2"/>
        <v>0</v>
      </c>
      <c r="U13" s="29">
        <f t="shared" si="2"/>
        <v>0</v>
      </c>
      <c r="V13" s="29"/>
      <c r="W13" s="30"/>
    </row>
    <row r="14" spans="1:23" ht="12.75">
      <c r="A14" s="17">
        <v>6</v>
      </c>
      <c r="B14" s="6"/>
      <c r="C14" s="6"/>
      <c r="D14" s="3"/>
      <c r="E14" s="3"/>
      <c r="F14" s="89">
        <f t="shared" si="0"/>
        <v>0</v>
      </c>
      <c r="G14" s="9" t="s">
        <v>21</v>
      </c>
      <c r="H14" s="90">
        <f t="shared" si="6"/>
      </c>
      <c r="I14" s="9" t="s">
        <v>21</v>
      </c>
      <c r="J14" s="91">
        <f t="shared" si="5"/>
      </c>
      <c r="K14" s="133"/>
      <c r="L14" s="133"/>
      <c r="M14" s="134">
        <f t="shared" si="1"/>
      </c>
      <c r="N14" s="29"/>
      <c r="O14" s="29">
        <f t="shared" si="3"/>
        <v>0</v>
      </c>
      <c r="P14" s="29">
        <f t="shared" si="3"/>
        <v>0</v>
      </c>
      <c r="Q14" s="29">
        <f t="shared" si="3"/>
        <v>0</v>
      </c>
      <c r="R14" s="29"/>
      <c r="S14" s="29">
        <f t="shared" si="4"/>
        <v>0</v>
      </c>
      <c r="T14" s="29">
        <f t="shared" si="2"/>
        <v>0</v>
      </c>
      <c r="U14" s="29">
        <f t="shared" si="2"/>
        <v>0</v>
      </c>
      <c r="V14" s="29"/>
      <c r="W14" s="30"/>
    </row>
    <row r="15" spans="1:23" ht="12.75">
      <c r="A15" s="17">
        <v>7</v>
      </c>
      <c r="B15" s="6"/>
      <c r="C15" s="6"/>
      <c r="D15" s="3"/>
      <c r="E15" s="3"/>
      <c r="F15" s="89">
        <f t="shared" si="0"/>
        <v>0</v>
      </c>
      <c r="G15" s="9" t="s">
        <v>21</v>
      </c>
      <c r="H15" s="90">
        <f t="shared" si="6"/>
      </c>
      <c r="I15" s="9" t="s">
        <v>21</v>
      </c>
      <c r="J15" s="91">
        <f>IF(I15&lt;&gt;"Keines",15,"")</f>
      </c>
      <c r="K15" s="133"/>
      <c r="L15" s="133"/>
      <c r="M15" s="134">
        <f t="shared" si="1"/>
      </c>
      <c r="N15" s="29"/>
      <c r="O15" s="29">
        <f t="shared" si="3"/>
        <v>0</v>
      </c>
      <c r="P15" s="29">
        <f t="shared" si="3"/>
        <v>0</v>
      </c>
      <c r="Q15" s="29">
        <f t="shared" si="3"/>
        <v>0</v>
      </c>
      <c r="R15" s="29"/>
      <c r="S15" s="29">
        <f t="shared" si="4"/>
        <v>0</v>
      </c>
      <c r="T15" s="29">
        <f t="shared" si="2"/>
        <v>0</v>
      </c>
      <c r="U15" s="29">
        <f t="shared" si="2"/>
        <v>0</v>
      </c>
      <c r="V15" s="29"/>
      <c r="W15" s="30"/>
    </row>
    <row r="16" spans="1:23" ht="12.75">
      <c r="A16" s="17">
        <v>8</v>
      </c>
      <c r="B16" s="6"/>
      <c r="C16" s="6"/>
      <c r="D16" s="3"/>
      <c r="E16" s="3"/>
      <c r="F16" s="89">
        <f t="shared" si="0"/>
        <v>0</v>
      </c>
      <c r="G16" s="9" t="s">
        <v>21</v>
      </c>
      <c r="H16" s="90">
        <f t="shared" si="6"/>
      </c>
      <c r="I16" s="9" t="s">
        <v>21</v>
      </c>
      <c r="J16" s="91">
        <f>IF(I16&lt;&gt;"Keines",15,"")</f>
      </c>
      <c r="K16" s="133"/>
      <c r="L16" s="133"/>
      <c r="M16" s="134">
        <f t="shared" si="1"/>
      </c>
      <c r="N16" s="29"/>
      <c r="O16" s="29">
        <f t="shared" si="3"/>
        <v>0</v>
      </c>
      <c r="P16" s="29">
        <f t="shared" si="3"/>
        <v>0</v>
      </c>
      <c r="Q16" s="29">
        <f t="shared" si="3"/>
        <v>0</v>
      </c>
      <c r="R16" s="29"/>
      <c r="S16" s="29">
        <f t="shared" si="4"/>
        <v>0</v>
      </c>
      <c r="T16" s="29">
        <f t="shared" si="2"/>
        <v>0</v>
      </c>
      <c r="U16" s="29">
        <f t="shared" si="2"/>
        <v>0</v>
      </c>
      <c r="V16" s="29"/>
      <c r="W16" s="30"/>
    </row>
    <row r="17" spans="1:23" ht="12.75">
      <c r="A17" s="17">
        <v>9</v>
      </c>
      <c r="B17" s="6"/>
      <c r="C17" s="6"/>
      <c r="D17" s="3"/>
      <c r="E17" s="3"/>
      <c r="F17" s="89">
        <f t="shared" si="0"/>
        <v>0</v>
      </c>
      <c r="G17" s="9" t="s">
        <v>21</v>
      </c>
      <c r="H17" s="90">
        <f t="shared" si="6"/>
      </c>
      <c r="I17" s="9" t="s">
        <v>21</v>
      </c>
      <c r="J17" s="91">
        <f t="shared" si="5"/>
      </c>
      <c r="K17" s="133"/>
      <c r="L17" s="133"/>
      <c r="M17" s="134">
        <f t="shared" si="1"/>
      </c>
      <c r="N17" s="29"/>
      <c r="O17" s="29">
        <f t="shared" si="3"/>
        <v>0</v>
      </c>
      <c r="P17" s="29">
        <f t="shared" si="3"/>
        <v>0</v>
      </c>
      <c r="Q17" s="29">
        <f t="shared" si="3"/>
        <v>0</v>
      </c>
      <c r="R17" s="29"/>
      <c r="S17" s="29">
        <f t="shared" si="4"/>
        <v>0</v>
      </c>
      <c r="T17" s="29">
        <f t="shared" si="2"/>
        <v>0</v>
      </c>
      <c r="U17" s="29">
        <f t="shared" si="2"/>
        <v>0</v>
      </c>
      <c r="V17" s="29"/>
      <c r="W17" s="30"/>
    </row>
    <row r="18" spans="1:23" ht="12.75">
      <c r="A18" s="17">
        <v>10</v>
      </c>
      <c r="B18" s="6"/>
      <c r="C18" s="6"/>
      <c r="D18" s="3"/>
      <c r="E18" s="3"/>
      <c r="F18" s="89">
        <f t="shared" si="0"/>
        <v>0</v>
      </c>
      <c r="G18" s="9" t="s">
        <v>21</v>
      </c>
      <c r="H18" s="90">
        <f t="shared" si="6"/>
      </c>
      <c r="I18" s="9" t="s">
        <v>21</v>
      </c>
      <c r="J18" s="91">
        <f t="shared" si="5"/>
      </c>
      <c r="K18" s="133"/>
      <c r="L18" s="133"/>
      <c r="M18" s="134">
        <f t="shared" si="1"/>
      </c>
      <c r="N18" s="29"/>
      <c r="O18" s="29">
        <f t="shared" si="3"/>
        <v>0</v>
      </c>
      <c r="P18" s="29">
        <f t="shared" si="3"/>
        <v>0</v>
      </c>
      <c r="Q18" s="29">
        <f t="shared" si="3"/>
        <v>0</v>
      </c>
      <c r="R18" s="29"/>
      <c r="S18" s="29">
        <f t="shared" si="4"/>
        <v>0</v>
      </c>
      <c r="T18" s="29">
        <f t="shared" si="2"/>
        <v>0</v>
      </c>
      <c r="U18" s="29">
        <f t="shared" si="2"/>
        <v>0</v>
      </c>
      <c r="V18" s="29"/>
      <c r="W18" s="30"/>
    </row>
    <row r="19" spans="1:23" ht="12.75">
      <c r="A19" s="17">
        <v>11</v>
      </c>
      <c r="B19" s="6"/>
      <c r="C19" s="6"/>
      <c r="D19" s="3"/>
      <c r="E19" s="3"/>
      <c r="F19" s="89">
        <f t="shared" si="0"/>
        <v>0</v>
      </c>
      <c r="G19" s="9" t="s">
        <v>21</v>
      </c>
      <c r="H19" s="90">
        <f t="shared" si="6"/>
      </c>
      <c r="I19" s="9" t="s">
        <v>21</v>
      </c>
      <c r="J19" s="91">
        <f t="shared" si="5"/>
      </c>
      <c r="K19" s="133"/>
      <c r="L19" s="133"/>
      <c r="M19" s="134">
        <f t="shared" si="1"/>
      </c>
      <c r="N19" s="29"/>
      <c r="O19" s="29">
        <f t="shared" si="3"/>
        <v>0</v>
      </c>
      <c r="P19" s="29">
        <f t="shared" si="3"/>
        <v>0</v>
      </c>
      <c r="Q19" s="29">
        <f t="shared" si="3"/>
        <v>0</v>
      </c>
      <c r="R19" s="29"/>
      <c r="S19" s="29">
        <f t="shared" si="4"/>
        <v>0</v>
      </c>
      <c r="T19" s="29">
        <f t="shared" si="2"/>
        <v>0</v>
      </c>
      <c r="U19" s="29">
        <f t="shared" si="2"/>
        <v>0</v>
      </c>
      <c r="V19" s="29"/>
      <c r="W19" s="30"/>
    </row>
    <row r="20" spans="1:23" ht="12.75">
      <c r="A20" s="17">
        <v>12</v>
      </c>
      <c r="B20" s="6"/>
      <c r="C20" s="6"/>
      <c r="D20" s="3"/>
      <c r="E20" s="3"/>
      <c r="F20" s="89">
        <f t="shared" si="0"/>
        <v>0</v>
      </c>
      <c r="G20" s="9" t="s">
        <v>21</v>
      </c>
      <c r="H20" s="90">
        <f t="shared" si="6"/>
      </c>
      <c r="I20" s="9" t="s">
        <v>21</v>
      </c>
      <c r="J20" s="91">
        <f t="shared" si="5"/>
      </c>
      <c r="K20" s="133"/>
      <c r="L20" s="133"/>
      <c r="M20" s="134">
        <f t="shared" si="1"/>
      </c>
      <c r="N20" s="29"/>
      <c r="O20" s="29">
        <f t="shared" si="3"/>
        <v>0</v>
      </c>
      <c r="P20" s="29">
        <f t="shared" si="3"/>
        <v>0</v>
      </c>
      <c r="Q20" s="29">
        <f t="shared" si="3"/>
        <v>0</v>
      </c>
      <c r="R20" s="29"/>
      <c r="S20" s="29">
        <f t="shared" si="4"/>
        <v>0</v>
      </c>
      <c r="T20" s="29">
        <f t="shared" si="2"/>
        <v>0</v>
      </c>
      <c r="U20" s="29">
        <f t="shared" si="2"/>
        <v>0</v>
      </c>
      <c r="V20" s="29"/>
      <c r="W20" s="30"/>
    </row>
    <row r="21" spans="1:23" ht="12.75">
      <c r="A21" s="17">
        <v>13</v>
      </c>
      <c r="B21" s="6"/>
      <c r="C21" s="6"/>
      <c r="D21" s="3"/>
      <c r="E21" s="3"/>
      <c r="F21" s="89">
        <f t="shared" si="0"/>
        <v>0</v>
      </c>
      <c r="G21" s="9" t="s">
        <v>21</v>
      </c>
      <c r="H21" s="90">
        <f t="shared" si="6"/>
      </c>
      <c r="I21" s="9" t="s">
        <v>21</v>
      </c>
      <c r="J21" s="91">
        <f t="shared" si="5"/>
      </c>
      <c r="K21" s="133"/>
      <c r="L21" s="133"/>
      <c r="M21" s="134">
        <f t="shared" si="1"/>
      </c>
      <c r="N21" s="29"/>
      <c r="O21" s="29">
        <f t="shared" si="3"/>
        <v>0</v>
      </c>
      <c r="P21" s="29">
        <f t="shared" si="3"/>
        <v>0</v>
      </c>
      <c r="Q21" s="29">
        <f t="shared" si="3"/>
        <v>0</v>
      </c>
      <c r="R21" s="29"/>
      <c r="S21" s="29">
        <f t="shared" si="4"/>
        <v>0</v>
      </c>
      <c r="T21" s="29">
        <f t="shared" si="2"/>
        <v>0</v>
      </c>
      <c r="U21" s="29">
        <f t="shared" si="2"/>
        <v>0</v>
      </c>
      <c r="V21" s="29"/>
      <c r="W21" s="30"/>
    </row>
    <row r="22" spans="1:23" ht="12.75">
      <c r="A22" s="17">
        <v>14</v>
      </c>
      <c r="B22" s="6"/>
      <c r="C22" s="6"/>
      <c r="D22" s="3"/>
      <c r="E22" s="3"/>
      <c r="F22" s="89">
        <f t="shared" si="0"/>
        <v>0</v>
      </c>
      <c r="G22" s="9" t="s">
        <v>21</v>
      </c>
      <c r="H22" s="90">
        <f>IF(G22&lt;&gt;"Keines",IF(F22&lt;3,0,IF(F22&gt;=3,IF(F22&lt;=12,F22/12*26.4,26.4))),"")</f>
      </c>
      <c r="I22" s="9" t="s">
        <v>21</v>
      </c>
      <c r="J22" s="91">
        <f t="shared" si="5"/>
      </c>
      <c r="K22" s="133"/>
      <c r="L22" s="133"/>
      <c r="M22" s="134">
        <f t="shared" si="1"/>
      </c>
      <c r="N22" s="29"/>
      <c r="O22" s="29">
        <f t="shared" si="3"/>
        <v>0</v>
      </c>
      <c r="P22" s="29">
        <f t="shared" si="3"/>
        <v>0</v>
      </c>
      <c r="Q22" s="29">
        <f t="shared" si="3"/>
        <v>0</v>
      </c>
      <c r="R22" s="29"/>
      <c r="S22" s="29">
        <f t="shared" si="4"/>
        <v>0</v>
      </c>
      <c r="T22" s="29">
        <f t="shared" si="2"/>
        <v>0</v>
      </c>
      <c r="U22" s="29">
        <f t="shared" si="2"/>
        <v>0</v>
      </c>
      <c r="V22" s="29"/>
      <c r="W22" s="30"/>
    </row>
    <row r="23" spans="1:23" ht="12.75">
      <c r="A23" s="17">
        <v>15</v>
      </c>
      <c r="B23" s="6"/>
      <c r="C23" s="6"/>
      <c r="D23" s="3"/>
      <c r="E23" s="3"/>
      <c r="F23" s="89">
        <f t="shared" si="0"/>
        <v>0</v>
      </c>
      <c r="G23" s="9" t="s">
        <v>21</v>
      </c>
      <c r="H23" s="90">
        <f t="shared" si="6"/>
      </c>
      <c r="I23" s="9" t="s">
        <v>21</v>
      </c>
      <c r="J23" s="91">
        <f t="shared" si="5"/>
      </c>
      <c r="K23" s="133"/>
      <c r="L23" s="133"/>
      <c r="M23" s="134">
        <f t="shared" si="1"/>
      </c>
      <c r="N23" s="29"/>
      <c r="O23" s="29">
        <f t="shared" si="3"/>
        <v>0</v>
      </c>
      <c r="P23" s="29">
        <f t="shared" si="3"/>
        <v>0</v>
      </c>
      <c r="Q23" s="29">
        <f t="shared" si="3"/>
        <v>0</v>
      </c>
      <c r="R23" s="29"/>
      <c r="S23" s="29">
        <f t="shared" si="4"/>
        <v>0</v>
      </c>
      <c r="T23" s="29">
        <f t="shared" si="2"/>
        <v>0</v>
      </c>
      <c r="U23" s="29">
        <f t="shared" si="2"/>
        <v>0</v>
      </c>
      <c r="V23" s="29"/>
      <c r="W23" s="30"/>
    </row>
    <row r="24" spans="1:23" ht="12.75">
      <c r="A24" s="17">
        <v>16</v>
      </c>
      <c r="B24" s="6"/>
      <c r="C24" s="6"/>
      <c r="D24" s="3"/>
      <c r="E24" s="3"/>
      <c r="F24" s="89">
        <f t="shared" si="0"/>
        <v>0</v>
      </c>
      <c r="G24" s="9" t="s">
        <v>21</v>
      </c>
      <c r="H24" s="90">
        <f t="shared" si="6"/>
      </c>
      <c r="I24" s="9" t="s">
        <v>21</v>
      </c>
      <c r="J24" s="91">
        <f t="shared" si="5"/>
      </c>
      <c r="K24" s="133"/>
      <c r="L24" s="133"/>
      <c r="M24" s="134">
        <f t="shared" si="1"/>
      </c>
      <c r="N24" s="29"/>
      <c r="O24" s="29">
        <f t="shared" si="3"/>
        <v>0</v>
      </c>
      <c r="P24" s="29">
        <f t="shared" si="3"/>
        <v>0</v>
      </c>
      <c r="Q24" s="29">
        <f t="shared" si="3"/>
        <v>0</v>
      </c>
      <c r="R24" s="29"/>
      <c r="S24" s="29">
        <f t="shared" si="4"/>
        <v>0</v>
      </c>
      <c r="T24" s="29">
        <f t="shared" si="2"/>
        <v>0</v>
      </c>
      <c r="U24" s="29">
        <f t="shared" si="2"/>
        <v>0</v>
      </c>
      <c r="V24" s="29"/>
      <c r="W24" s="30"/>
    </row>
    <row r="25" spans="1:23" ht="12.75">
      <c r="A25" s="17">
        <v>17</v>
      </c>
      <c r="B25" s="6"/>
      <c r="C25" s="6"/>
      <c r="D25" s="3"/>
      <c r="E25" s="3"/>
      <c r="F25" s="89">
        <f t="shared" si="0"/>
        <v>0</v>
      </c>
      <c r="G25" s="9" t="s">
        <v>21</v>
      </c>
      <c r="H25" s="90">
        <f t="shared" si="6"/>
      </c>
      <c r="I25" s="9" t="s">
        <v>21</v>
      </c>
      <c r="J25" s="91">
        <f t="shared" si="5"/>
      </c>
      <c r="K25" s="133"/>
      <c r="L25" s="133"/>
      <c r="M25" s="134">
        <f t="shared" si="1"/>
      </c>
      <c r="N25" s="29"/>
      <c r="O25" s="29">
        <f t="shared" si="3"/>
        <v>0</v>
      </c>
      <c r="P25" s="29">
        <f t="shared" si="3"/>
        <v>0</v>
      </c>
      <c r="Q25" s="29">
        <f t="shared" si="3"/>
        <v>0</v>
      </c>
      <c r="R25" s="29"/>
      <c r="S25" s="29">
        <f t="shared" si="4"/>
        <v>0</v>
      </c>
      <c r="T25" s="29">
        <f t="shared" si="4"/>
        <v>0</v>
      </c>
      <c r="U25" s="29">
        <f t="shared" si="4"/>
        <v>0</v>
      </c>
      <c r="V25" s="29"/>
      <c r="W25" s="30"/>
    </row>
    <row r="26" spans="1:23" ht="12.75">
      <c r="A26" s="17">
        <v>18</v>
      </c>
      <c r="B26" s="6"/>
      <c r="C26" s="6"/>
      <c r="D26" s="3"/>
      <c r="E26" s="3"/>
      <c r="F26" s="89">
        <f t="shared" si="0"/>
        <v>0</v>
      </c>
      <c r="G26" s="9" t="s">
        <v>21</v>
      </c>
      <c r="H26" s="90">
        <f t="shared" si="6"/>
      </c>
      <c r="I26" s="9" t="s">
        <v>21</v>
      </c>
      <c r="J26" s="91">
        <f t="shared" si="5"/>
      </c>
      <c r="K26" s="133"/>
      <c r="L26" s="133"/>
      <c r="M26" s="134">
        <f t="shared" si="1"/>
      </c>
      <c r="N26" s="29"/>
      <c r="O26" s="29">
        <f t="shared" si="3"/>
        <v>0</v>
      </c>
      <c r="P26" s="29">
        <f t="shared" si="3"/>
        <v>0</v>
      </c>
      <c r="Q26" s="29">
        <f t="shared" si="3"/>
        <v>0</v>
      </c>
      <c r="R26" s="29"/>
      <c r="S26" s="29">
        <f t="shared" si="4"/>
        <v>0</v>
      </c>
      <c r="T26" s="29">
        <f t="shared" si="4"/>
        <v>0</v>
      </c>
      <c r="U26" s="29">
        <f t="shared" si="4"/>
        <v>0</v>
      </c>
      <c r="V26" s="29"/>
      <c r="W26" s="30"/>
    </row>
    <row r="27" spans="1:23" ht="12.75">
      <c r="A27" s="17">
        <v>19</v>
      </c>
      <c r="B27" s="6"/>
      <c r="C27" s="6"/>
      <c r="D27" s="3"/>
      <c r="E27" s="3"/>
      <c r="F27" s="89">
        <f t="shared" si="0"/>
        <v>0</v>
      </c>
      <c r="G27" s="9" t="s">
        <v>21</v>
      </c>
      <c r="H27" s="90">
        <f t="shared" si="6"/>
      </c>
      <c r="I27" s="9" t="s">
        <v>21</v>
      </c>
      <c r="J27" s="91">
        <f t="shared" si="5"/>
      </c>
      <c r="K27" s="133"/>
      <c r="L27" s="133"/>
      <c r="M27" s="134">
        <f t="shared" si="1"/>
      </c>
      <c r="N27" s="29"/>
      <c r="O27" s="29">
        <f t="shared" si="3"/>
        <v>0</v>
      </c>
      <c r="P27" s="29">
        <f t="shared" si="3"/>
        <v>0</v>
      </c>
      <c r="Q27" s="29">
        <f t="shared" si="3"/>
        <v>0</v>
      </c>
      <c r="R27" s="29"/>
      <c r="S27" s="29">
        <f t="shared" si="4"/>
        <v>0</v>
      </c>
      <c r="T27" s="29">
        <f t="shared" si="4"/>
        <v>0</v>
      </c>
      <c r="U27" s="29">
        <f t="shared" si="4"/>
        <v>0</v>
      </c>
      <c r="V27" s="29"/>
      <c r="W27" s="30"/>
    </row>
    <row r="28" spans="1:23" ht="12.75">
      <c r="A28" s="17">
        <v>20</v>
      </c>
      <c r="B28" s="6"/>
      <c r="C28" s="6"/>
      <c r="D28" s="3"/>
      <c r="E28" s="3"/>
      <c r="F28" s="89">
        <f t="shared" si="0"/>
        <v>0</v>
      </c>
      <c r="G28" s="9" t="s">
        <v>21</v>
      </c>
      <c r="H28" s="90">
        <f>IF(G28&lt;&gt;"Keines",IF(F28&lt;3,0,IF(F28&gt;=3,IF(F28&lt;=12,F28/12*26.4,26.4))),"")</f>
      </c>
      <c r="I28" s="9" t="s">
        <v>21</v>
      </c>
      <c r="J28" s="91">
        <f t="shared" si="5"/>
      </c>
      <c r="K28" s="133"/>
      <c r="L28" s="133"/>
      <c r="M28" s="134">
        <f t="shared" si="1"/>
      </c>
      <c r="N28" s="29"/>
      <c r="O28" s="29">
        <f t="shared" si="3"/>
        <v>0</v>
      </c>
      <c r="P28" s="29">
        <f t="shared" si="3"/>
        <v>0</v>
      </c>
      <c r="Q28" s="29">
        <f t="shared" si="3"/>
        <v>0</v>
      </c>
      <c r="R28" s="29"/>
      <c r="S28" s="29">
        <f t="shared" si="4"/>
        <v>0</v>
      </c>
      <c r="T28" s="29">
        <f t="shared" si="4"/>
        <v>0</v>
      </c>
      <c r="U28" s="29">
        <f t="shared" si="4"/>
        <v>0</v>
      </c>
      <c r="V28" s="29"/>
      <c r="W28" s="30"/>
    </row>
    <row r="29" spans="1:23" ht="12.75">
      <c r="A29" s="17">
        <v>21</v>
      </c>
      <c r="B29" s="6"/>
      <c r="C29" s="6"/>
      <c r="D29" s="3"/>
      <c r="E29" s="3"/>
      <c r="F29" s="89">
        <f t="shared" si="0"/>
        <v>0</v>
      </c>
      <c r="G29" s="9" t="s">
        <v>21</v>
      </c>
      <c r="H29" s="90">
        <f t="shared" si="6"/>
      </c>
      <c r="I29" s="9" t="s">
        <v>21</v>
      </c>
      <c r="J29" s="91">
        <f t="shared" si="5"/>
      </c>
      <c r="K29" s="133"/>
      <c r="L29" s="133"/>
      <c r="M29" s="134">
        <f t="shared" si="1"/>
      </c>
      <c r="N29" s="29"/>
      <c r="O29" s="29">
        <f t="shared" si="3"/>
        <v>0</v>
      </c>
      <c r="P29" s="29">
        <f t="shared" si="3"/>
        <v>0</v>
      </c>
      <c r="Q29" s="29">
        <f t="shared" si="3"/>
        <v>0</v>
      </c>
      <c r="R29" s="29"/>
      <c r="S29" s="29">
        <f t="shared" si="4"/>
        <v>0</v>
      </c>
      <c r="T29" s="29">
        <f t="shared" si="4"/>
        <v>0</v>
      </c>
      <c r="U29" s="29">
        <f t="shared" si="4"/>
        <v>0</v>
      </c>
      <c r="V29" s="29"/>
      <c r="W29" s="30"/>
    </row>
    <row r="30" spans="1:23" ht="12.75">
      <c r="A30" s="17">
        <v>22</v>
      </c>
      <c r="B30" s="6"/>
      <c r="C30" s="6"/>
      <c r="D30" s="4"/>
      <c r="E30" s="4"/>
      <c r="F30" s="89">
        <f t="shared" si="0"/>
        <v>0</v>
      </c>
      <c r="G30" s="9" t="s">
        <v>21</v>
      </c>
      <c r="H30" s="90">
        <f t="shared" si="6"/>
      </c>
      <c r="I30" s="9" t="s">
        <v>21</v>
      </c>
      <c r="J30" s="91">
        <f t="shared" si="5"/>
      </c>
      <c r="K30" s="133"/>
      <c r="L30" s="133"/>
      <c r="M30" s="134">
        <f t="shared" si="1"/>
      </c>
      <c r="N30" s="29"/>
      <c r="O30" s="29">
        <f t="shared" si="3"/>
        <v>0</v>
      </c>
      <c r="P30" s="29">
        <f t="shared" si="3"/>
        <v>0</v>
      </c>
      <c r="Q30" s="29">
        <f t="shared" si="3"/>
        <v>0</v>
      </c>
      <c r="R30" s="29"/>
      <c r="S30" s="29">
        <f t="shared" si="4"/>
        <v>0</v>
      </c>
      <c r="T30" s="29">
        <f t="shared" si="4"/>
        <v>0</v>
      </c>
      <c r="U30" s="29">
        <f t="shared" si="4"/>
        <v>0</v>
      </c>
      <c r="V30" s="29"/>
      <c r="W30" s="30"/>
    </row>
    <row r="31" spans="1:23" ht="12.75">
      <c r="A31" s="17">
        <v>23</v>
      </c>
      <c r="B31" s="6"/>
      <c r="C31" s="6"/>
      <c r="D31" s="4"/>
      <c r="E31" s="4"/>
      <c r="F31" s="89">
        <f t="shared" si="0"/>
        <v>0</v>
      </c>
      <c r="G31" s="9" t="s">
        <v>21</v>
      </c>
      <c r="H31" s="90">
        <f t="shared" si="6"/>
      </c>
      <c r="I31" s="9" t="s">
        <v>21</v>
      </c>
      <c r="J31" s="91">
        <f t="shared" si="5"/>
      </c>
      <c r="K31" s="133"/>
      <c r="L31" s="133"/>
      <c r="M31" s="134">
        <f t="shared" si="1"/>
      </c>
      <c r="N31" s="29"/>
      <c r="O31" s="29">
        <f t="shared" si="3"/>
        <v>0</v>
      </c>
      <c r="P31" s="29">
        <f t="shared" si="3"/>
        <v>0</v>
      </c>
      <c r="Q31" s="29">
        <f t="shared" si="3"/>
        <v>0</v>
      </c>
      <c r="R31" s="29"/>
      <c r="S31" s="29">
        <f t="shared" si="4"/>
        <v>0</v>
      </c>
      <c r="T31" s="29">
        <f t="shared" si="4"/>
        <v>0</v>
      </c>
      <c r="U31" s="29">
        <f t="shared" si="4"/>
        <v>0</v>
      </c>
      <c r="V31" s="29"/>
      <c r="W31" s="30"/>
    </row>
    <row r="32" spans="1:23" ht="12.75">
      <c r="A32" s="17">
        <v>24</v>
      </c>
      <c r="B32" s="6"/>
      <c r="C32" s="6"/>
      <c r="D32" s="4"/>
      <c r="E32" s="4"/>
      <c r="F32" s="89">
        <f t="shared" si="0"/>
        <v>0</v>
      </c>
      <c r="G32" s="9" t="s">
        <v>21</v>
      </c>
      <c r="H32" s="90">
        <f t="shared" si="6"/>
      </c>
      <c r="I32" s="9" t="s">
        <v>21</v>
      </c>
      <c r="J32" s="91">
        <f t="shared" si="5"/>
      </c>
      <c r="K32" s="133"/>
      <c r="L32" s="133"/>
      <c r="M32" s="134">
        <f t="shared" si="1"/>
      </c>
      <c r="N32" s="29"/>
      <c r="O32" s="29">
        <f t="shared" si="3"/>
        <v>0</v>
      </c>
      <c r="P32" s="29">
        <f t="shared" si="3"/>
        <v>0</v>
      </c>
      <c r="Q32" s="29">
        <f t="shared" si="3"/>
        <v>0</v>
      </c>
      <c r="R32" s="29"/>
      <c r="S32" s="29">
        <f t="shared" si="4"/>
        <v>0</v>
      </c>
      <c r="T32" s="29">
        <f t="shared" si="4"/>
        <v>0</v>
      </c>
      <c r="U32" s="29">
        <f t="shared" si="4"/>
        <v>0</v>
      </c>
      <c r="V32" s="29"/>
      <c r="W32" s="30"/>
    </row>
    <row r="33" spans="1:23" ht="12.75">
      <c r="A33" s="17">
        <v>25</v>
      </c>
      <c r="B33" s="6"/>
      <c r="C33" s="6"/>
      <c r="D33" s="4"/>
      <c r="E33" s="4"/>
      <c r="F33" s="89">
        <f t="shared" si="0"/>
        <v>0</v>
      </c>
      <c r="G33" s="9" t="s">
        <v>21</v>
      </c>
      <c r="H33" s="90">
        <f t="shared" si="6"/>
      </c>
      <c r="I33" s="9" t="s">
        <v>21</v>
      </c>
      <c r="J33" s="91">
        <f t="shared" si="5"/>
      </c>
      <c r="K33" s="133"/>
      <c r="L33" s="133"/>
      <c r="M33" s="134">
        <f t="shared" si="1"/>
      </c>
      <c r="N33" s="29"/>
      <c r="O33" s="29">
        <f t="shared" si="3"/>
        <v>0</v>
      </c>
      <c r="P33" s="29">
        <f t="shared" si="3"/>
        <v>0</v>
      </c>
      <c r="Q33" s="29">
        <f t="shared" si="3"/>
        <v>0</v>
      </c>
      <c r="R33" s="29"/>
      <c r="S33" s="29">
        <f t="shared" si="4"/>
        <v>0</v>
      </c>
      <c r="T33" s="29">
        <f t="shared" si="4"/>
        <v>0</v>
      </c>
      <c r="U33" s="29">
        <f t="shared" si="4"/>
        <v>0</v>
      </c>
      <c r="V33" s="29"/>
      <c r="W33" s="30"/>
    </row>
    <row r="34" spans="1:23" ht="12.75">
      <c r="A34" s="17">
        <v>26</v>
      </c>
      <c r="B34" s="6"/>
      <c r="C34" s="6"/>
      <c r="D34" s="4"/>
      <c r="E34" s="4"/>
      <c r="F34" s="89">
        <f t="shared" si="0"/>
        <v>0</v>
      </c>
      <c r="G34" s="9" t="s">
        <v>21</v>
      </c>
      <c r="H34" s="90">
        <f t="shared" si="6"/>
      </c>
      <c r="I34" s="9" t="s">
        <v>21</v>
      </c>
      <c r="J34" s="91">
        <f t="shared" si="5"/>
      </c>
      <c r="K34" s="133"/>
      <c r="L34" s="133"/>
      <c r="M34" s="134">
        <f t="shared" si="1"/>
      </c>
      <c r="N34" s="29"/>
      <c r="O34" s="29">
        <f t="shared" si="3"/>
        <v>0</v>
      </c>
      <c r="P34" s="29">
        <f t="shared" si="3"/>
        <v>0</v>
      </c>
      <c r="Q34" s="29">
        <f t="shared" si="3"/>
        <v>0</v>
      </c>
      <c r="R34" s="29"/>
      <c r="S34" s="29">
        <f t="shared" si="4"/>
        <v>0</v>
      </c>
      <c r="T34" s="29">
        <f t="shared" si="4"/>
        <v>0</v>
      </c>
      <c r="U34" s="29">
        <f t="shared" si="4"/>
        <v>0</v>
      </c>
      <c r="V34" s="29"/>
      <c r="W34" s="30"/>
    </row>
    <row r="35" spans="1:23" ht="12.75">
      <c r="A35" s="17">
        <v>27</v>
      </c>
      <c r="B35" s="6"/>
      <c r="C35" s="6"/>
      <c r="D35" s="4"/>
      <c r="E35" s="4"/>
      <c r="F35" s="89">
        <f t="shared" si="0"/>
        <v>0</v>
      </c>
      <c r="G35" s="9" t="s">
        <v>21</v>
      </c>
      <c r="H35" s="90">
        <f t="shared" si="6"/>
      </c>
      <c r="I35" s="9" t="s">
        <v>21</v>
      </c>
      <c r="J35" s="91">
        <f t="shared" si="5"/>
      </c>
      <c r="K35" s="133"/>
      <c r="L35" s="133"/>
      <c r="M35" s="134">
        <f t="shared" si="1"/>
      </c>
      <c r="N35" s="29"/>
      <c r="O35" s="29">
        <f t="shared" si="3"/>
        <v>0</v>
      </c>
      <c r="P35" s="29">
        <f t="shared" si="3"/>
        <v>0</v>
      </c>
      <c r="Q35" s="29">
        <f t="shared" si="3"/>
        <v>0</v>
      </c>
      <c r="R35" s="29"/>
      <c r="S35" s="29">
        <f t="shared" si="4"/>
        <v>0</v>
      </c>
      <c r="T35" s="29">
        <f t="shared" si="4"/>
        <v>0</v>
      </c>
      <c r="U35" s="29">
        <f t="shared" si="4"/>
        <v>0</v>
      </c>
      <c r="V35" s="29"/>
      <c r="W35" s="30"/>
    </row>
    <row r="36" spans="1:23" ht="12.75">
      <c r="A36" s="17">
        <v>28</v>
      </c>
      <c r="B36" s="6"/>
      <c r="C36" s="6"/>
      <c r="D36" s="4"/>
      <c r="E36" s="4"/>
      <c r="F36" s="89">
        <f t="shared" si="0"/>
        <v>0</v>
      </c>
      <c r="G36" s="9" t="s">
        <v>21</v>
      </c>
      <c r="H36" s="90">
        <f t="shared" si="6"/>
      </c>
      <c r="I36" s="9" t="s">
        <v>21</v>
      </c>
      <c r="J36" s="91">
        <f t="shared" si="5"/>
      </c>
      <c r="K36" s="133"/>
      <c r="L36" s="133"/>
      <c r="M36" s="134">
        <f t="shared" si="1"/>
      </c>
      <c r="N36" s="29"/>
      <c r="O36" s="29">
        <f t="shared" si="3"/>
        <v>0</v>
      </c>
      <c r="P36" s="29">
        <f t="shared" si="3"/>
        <v>0</v>
      </c>
      <c r="Q36" s="29">
        <f t="shared" si="3"/>
        <v>0</v>
      </c>
      <c r="R36" s="29"/>
      <c r="S36" s="29">
        <f t="shared" si="4"/>
        <v>0</v>
      </c>
      <c r="T36" s="29">
        <f t="shared" si="4"/>
        <v>0</v>
      </c>
      <c r="U36" s="29">
        <f t="shared" si="4"/>
        <v>0</v>
      </c>
      <c r="V36" s="29"/>
      <c r="W36" s="30"/>
    </row>
    <row r="37" spans="1:23" ht="12.75">
      <c r="A37" s="17">
        <v>29</v>
      </c>
      <c r="B37" s="6"/>
      <c r="C37" s="6"/>
      <c r="D37" s="4"/>
      <c r="E37" s="4"/>
      <c r="F37" s="89">
        <f t="shared" si="0"/>
        <v>0</v>
      </c>
      <c r="G37" s="9" t="s">
        <v>21</v>
      </c>
      <c r="H37" s="90">
        <f t="shared" si="6"/>
      </c>
      <c r="I37" s="9" t="s">
        <v>21</v>
      </c>
      <c r="J37" s="91">
        <f t="shared" si="5"/>
      </c>
      <c r="K37" s="133"/>
      <c r="L37" s="133"/>
      <c r="M37" s="134">
        <f t="shared" si="1"/>
      </c>
      <c r="N37" s="29"/>
      <c r="O37" s="29">
        <f t="shared" si="3"/>
        <v>0</v>
      </c>
      <c r="P37" s="29">
        <f t="shared" si="3"/>
        <v>0</v>
      </c>
      <c r="Q37" s="29">
        <f t="shared" si="3"/>
        <v>0</v>
      </c>
      <c r="R37" s="29"/>
      <c r="S37" s="29">
        <f t="shared" si="4"/>
        <v>0</v>
      </c>
      <c r="T37" s="29">
        <f t="shared" si="4"/>
        <v>0</v>
      </c>
      <c r="U37" s="29">
        <f t="shared" si="4"/>
        <v>0</v>
      </c>
      <c r="V37" s="29"/>
      <c r="W37" s="30"/>
    </row>
    <row r="38" spans="1:23" ht="12.75">
      <c r="A38" s="17">
        <v>30</v>
      </c>
      <c r="B38" s="6"/>
      <c r="C38" s="6"/>
      <c r="D38" s="4"/>
      <c r="E38" s="4"/>
      <c r="F38" s="89">
        <f t="shared" si="0"/>
        <v>0</v>
      </c>
      <c r="G38" s="9" t="s">
        <v>21</v>
      </c>
      <c r="H38" s="90">
        <f t="shared" si="6"/>
      </c>
      <c r="I38" s="9" t="s">
        <v>21</v>
      </c>
      <c r="J38" s="91">
        <f t="shared" si="5"/>
      </c>
      <c r="K38" s="133"/>
      <c r="L38" s="133"/>
      <c r="M38" s="134">
        <f t="shared" si="1"/>
      </c>
      <c r="N38" s="29"/>
      <c r="O38" s="29">
        <f t="shared" si="3"/>
        <v>0</v>
      </c>
      <c r="P38" s="29">
        <f t="shared" si="3"/>
        <v>0</v>
      </c>
      <c r="Q38" s="29">
        <f t="shared" si="3"/>
        <v>0</v>
      </c>
      <c r="R38" s="29"/>
      <c r="S38" s="29">
        <f t="shared" si="4"/>
        <v>0</v>
      </c>
      <c r="T38" s="29">
        <f t="shared" si="4"/>
        <v>0</v>
      </c>
      <c r="U38" s="29">
        <f t="shared" si="4"/>
        <v>0</v>
      </c>
      <c r="V38" s="29"/>
      <c r="W38" s="30"/>
    </row>
    <row r="39" spans="1:23" ht="12.75">
      <c r="A39" s="17">
        <v>31</v>
      </c>
      <c r="B39" s="6"/>
      <c r="C39" s="6"/>
      <c r="D39" s="4"/>
      <c r="E39" s="4"/>
      <c r="F39" s="89">
        <f t="shared" si="0"/>
        <v>0</v>
      </c>
      <c r="G39" s="9" t="s">
        <v>21</v>
      </c>
      <c r="H39" s="90">
        <f>IF(G39&lt;&gt;"Keines",IF(F39&lt;3,0,IF(F39&gt;=3,IF(F39&lt;=12,F39/12*26.4,26.4))),"")</f>
      </c>
      <c r="I39" s="9" t="s">
        <v>21</v>
      </c>
      <c r="J39" s="91">
        <f>IF(I39&lt;&gt;"Keines",15,"")</f>
      </c>
      <c r="K39" s="133"/>
      <c r="L39" s="133"/>
      <c r="M39" s="134">
        <f t="shared" si="1"/>
      </c>
      <c r="N39" s="29"/>
      <c r="O39" s="29">
        <f t="shared" si="3"/>
        <v>0</v>
      </c>
      <c r="P39" s="29">
        <f t="shared" si="3"/>
        <v>0</v>
      </c>
      <c r="Q39" s="29">
        <f t="shared" si="3"/>
        <v>0</v>
      </c>
      <c r="R39" s="29"/>
      <c r="S39" s="29">
        <f t="shared" si="4"/>
        <v>0</v>
      </c>
      <c r="T39" s="29">
        <f t="shared" si="4"/>
        <v>0</v>
      </c>
      <c r="U39" s="29">
        <f t="shared" si="4"/>
        <v>0</v>
      </c>
      <c r="V39" s="29"/>
      <c r="W39" s="30"/>
    </row>
    <row r="40" spans="1:23" ht="5.25" customHeight="1">
      <c r="A40" s="18"/>
      <c r="B40" s="7"/>
      <c r="C40" s="7"/>
      <c r="D40" s="7"/>
      <c r="E40" s="7"/>
      <c r="F40" s="7"/>
      <c r="G40" s="7"/>
      <c r="H40" s="7"/>
      <c r="I40" s="19"/>
      <c r="J40" s="7"/>
      <c r="K40" s="7"/>
      <c r="L40" s="7"/>
      <c r="M40" s="7"/>
      <c r="N40" s="29"/>
      <c r="O40" s="29"/>
      <c r="P40" s="29"/>
      <c r="Q40" s="29"/>
      <c r="R40" s="29"/>
      <c r="S40" s="29"/>
      <c r="T40" s="29"/>
      <c r="U40" s="29"/>
      <c r="V40" s="29"/>
      <c r="W40" s="30"/>
    </row>
    <row r="41" spans="1:23" ht="13.5" customHeight="1">
      <c r="A41" s="84"/>
      <c r="B41" s="85"/>
      <c r="C41" s="105" t="s">
        <v>17</v>
      </c>
      <c r="D41" s="106" t="s">
        <v>25</v>
      </c>
      <c r="E41" s="107"/>
      <c r="F41" s="108"/>
      <c r="G41" s="7"/>
      <c r="H41" s="119"/>
      <c r="I41" s="120"/>
      <c r="J41" s="103" t="s">
        <v>19</v>
      </c>
      <c r="K41" s="116"/>
      <c r="L41" s="116"/>
      <c r="M41" s="122">
        <f>SUM(M9:M39)</f>
        <v>0</v>
      </c>
      <c r="N41" s="29"/>
      <c r="O41" s="29" t="s">
        <v>9</v>
      </c>
      <c r="P41" s="29" t="s">
        <v>60</v>
      </c>
      <c r="Q41" s="29"/>
      <c r="R41" s="29"/>
      <c r="S41" s="29"/>
      <c r="T41" s="29"/>
      <c r="U41" s="29"/>
      <c r="V41" s="29"/>
      <c r="W41" s="30"/>
    </row>
    <row r="42" spans="1:23" ht="13.5" customHeight="1">
      <c r="A42" s="109" t="s">
        <v>18</v>
      </c>
      <c r="B42" s="110"/>
      <c r="C42" s="86">
        <f>SUM(O9:O39)</f>
        <v>0</v>
      </c>
      <c r="D42" s="150">
        <f>SUM(S9:S39)</f>
        <v>0</v>
      </c>
      <c r="E42" s="151"/>
      <c r="F42" s="152"/>
      <c r="G42" s="7"/>
      <c r="H42" s="121"/>
      <c r="I42" s="119"/>
      <c r="J42" s="104" t="s">
        <v>27</v>
      </c>
      <c r="K42" s="87"/>
      <c r="L42" s="87"/>
      <c r="M42" s="115">
        <f>IF(OR(I5="",I3=0),0,I5*M41)</f>
        <v>0</v>
      </c>
      <c r="N42" s="29"/>
      <c r="O42" s="29" t="s">
        <v>2</v>
      </c>
      <c r="P42" s="29" t="s">
        <v>58</v>
      </c>
      <c r="Q42" s="29"/>
      <c r="R42" s="29"/>
      <c r="S42" s="29"/>
      <c r="T42" s="29"/>
      <c r="U42" s="29"/>
      <c r="V42" s="29"/>
      <c r="W42" s="30"/>
    </row>
    <row r="43" spans="1:23" ht="13.5" customHeight="1">
      <c r="A43" s="109" t="s">
        <v>2</v>
      </c>
      <c r="B43" s="110"/>
      <c r="C43" s="86">
        <f>SUM(P9:P39)</f>
        <v>0</v>
      </c>
      <c r="D43" s="150">
        <f>SUM(T9:T39)</f>
        <v>0</v>
      </c>
      <c r="E43" s="151"/>
      <c r="F43" s="152"/>
      <c r="G43" s="7"/>
      <c r="H43" s="43"/>
      <c r="I43" s="43"/>
      <c r="J43" s="111"/>
      <c r="K43" s="111"/>
      <c r="L43" s="111"/>
      <c r="M43" s="111"/>
      <c r="N43" s="29"/>
      <c r="O43" s="29" t="s">
        <v>10</v>
      </c>
      <c r="P43" s="29" t="s">
        <v>59</v>
      </c>
      <c r="Q43" s="29"/>
      <c r="R43" s="29"/>
      <c r="S43" s="29"/>
      <c r="T43" s="29"/>
      <c r="U43" s="29"/>
      <c r="V43" s="29"/>
      <c r="W43" s="30"/>
    </row>
    <row r="44" spans="1:23" ht="13.5" customHeight="1">
      <c r="A44" s="97" t="s">
        <v>10</v>
      </c>
      <c r="B44" s="82"/>
      <c r="C44" s="87">
        <f>SUM(Q9:Q39)</f>
        <v>0</v>
      </c>
      <c r="D44" s="138">
        <f>SUM(U9:U39)</f>
        <v>0</v>
      </c>
      <c r="E44" s="139"/>
      <c r="F44" s="140"/>
      <c r="G44" s="7"/>
      <c r="H44" s="119"/>
      <c r="I44" s="123"/>
      <c r="J44" s="88" t="s">
        <v>24</v>
      </c>
      <c r="K44" s="117"/>
      <c r="L44" s="117"/>
      <c r="M44" s="124">
        <f>M42+C42+C43+C44+D42+D43+D44</f>
        <v>0</v>
      </c>
      <c r="N44" s="29"/>
      <c r="O44" s="29" t="s">
        <v>21</v>
      </c>
      <c r="P44" s="29"/>
      <c r="Q44" s="29"/>
      <c r="R44" s="29"/>
      <c r="S44" s="29"/>
      <c r="T44" s="29"/>
      <c r="U44" s="29"/>
      <c r="V44" s="29"/>
      <c r="W44" s="30"/>
    </row>
    <row r="45" spans="1:23" ht="5.25" customHeight="1">
      <c r="A45" s="1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32"/>
      <c r="O45" s="32"/>
      <c r="P45" s="32"/>
      <c r="Q45" s="32"/>
      <c r="R45" s="32"/>
      <c r="S45" s="32"/>
      <c r="T45" s="32"/>
      <c r="U45" s="32"/>
      <c r="V45" s="32"/>
      <c r="W45" s="30"/>
    </row>
    <row r="46" spans="1:22" ht="12.75" customHeight="1">
      <c r="A46" s="2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12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12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3"/>
      <c r="N48" s="29"/>
      <c r="O48" s="29"/>
      <c r="P48" s="29"/>
      <c r="Q48" s="29"/>
      <c r="R48" s="29"/>
      <c r="S48" s="29"/>
      <c r="T48" s="29"/>
      <c r="U48" s="29"/>
      <c r="V48" s="29"/>
    </row>
    <row r="49" spans="1:13" ht="12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3"/>
    </row>
    <row r="50" spans="1:13" ht="12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</row>
    <row r="51" spans="1:13" ht="12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3"/>
    </row>
    <row r="52" spans="1:13" ht="12.75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/>
    </row>
    <row r="53" ht="13.5" customHeight="1"/>
    <row r="55" ht="15.75">
      <c r="G55" s="1"/>
    </row>
  </sheetData>
  <sheetProtection password="84E8" sheet="1" objects="1" scenarios="1"/>
  <mergeCells count="10">
    <mergeCell ref="D44:F44"/>
    <mergeCell ref="C3:E3"/>
    <mergeCell ref="C4:E4"/>
    <mergeCell ref="I3:M3"/>
    <mergeCell ref="I4:M4"/>
    <mergeCell ref="C5:E5"/>
    <mergeCell ref="I5:M5"/>
    <mergeCell ref="D42:F42"/>
    <mergeCell ref="D43:F43"/>
    <mergeCell ref="K7:M7"/>
  </mergeCells>
  <conditionalFormatting sqref="H9:H39">
    <cfRule type="expression" priority="1" dxfId="0" stopIfTrue="1">
      <formula>IF(G9="Inland",TRUE,FALSE)</formula>
    </cfRule>
    <cfRule type="expression" priority="2" dxfId="0" stopIfTrue="1">
      <formula>IF(G9="Keines",TRUE,FALSE)</formula>
    </cfRule>
    <cfRule type="expression" priority="3" dxfId="0" stopIfTrue="1">
      <formula>IF(G9&lt;&gt;"Keines",TRUE,FALSE)</formula>
    </cfRule>
  </conditionalFormatting>
  <conditionalFormatting sqref="J9:J39">
    <cfRule type="expression" priority="4" dxfId="0" stopIfTrue="1">
      <formula>IF(I9="Inland",TRUE,FALSE)</formula>
    </cfRule>
    <cfRule type="expression" priority="5" dxfId="0" stopIfTrue="1">
      <formula>IF(I9="Keines",TRUE,FALSE)</formula>
    </cfRule>
    <cfRule type="expression" priority="6" dxfId="0" stopIfTrue="1">
      <formula>IF(I9&lt;&gt;"Inland",TRUE,FALSE)</formula>
    </cfRule>
  </conditionalFormatting>
  <conditionalFormatting sqref="K9:L39">
    <cfRule type="expression" priority="7" dxfId="1" stopIfTrue="1">
      <formula>IF(J9="Inland",TRUE,FALSE)</formula>
    </cfRule>
    <cfRule type="expression" priority="8" dxfId="1" stopIfTrue="1">
      <formula>IF(J9="Keines",TRUE,FALSE)</formula>
    </cfRule>
    <cfRule type="expression" priority="9" dxfId="1" stopIfTrue="1">
      <formula>IF(J9&lt;&gt;"Inland",TRUE,FALSE)</formula>
    </cfRule>
  </conditionalFormatting>
  <dataValidations count="3">
    <dataValidation type="list" allowBlank="1" showInputMessage="1" showErrorMessage="1" sqref="I4:L4">
      <formula1>P41:P43</formula1>
    </dataValidation>
    <dataValidation type="list" allowBlank="1" showInputMessage="1" showErrorMessage="1" sqref="M4">
      <formula1>R41:R43</formula1>
    </dataValidation>
    <dataValidation type="list" allowBlank="1" showInputMessage="1" showErrorMessage="1" sqref="I9:I39 G9:G39">
      <formula1>$O$41:$O$44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49"/>
  <sheetViews>
    <sheetView showGridLines="0" showRowColHeaders="0" showOutlineSymbols="0" workbookViewId="0" topLeftCell="A1">
      <selection activeCell="D10" sqref="D10"/>
    </sheetView>
  </sheetViews>
  <sheetFormatPr defaultColWidth="11.421875" defaultRowHeight="12.75"/>
  <cols>
    <col min="11" max="11" width="23.7109375" style="0" customWidth="1"/>
  </cols>
  <sheetData>
    <row r="1" spans="1:11" ht="18">
      <c r="A1" s="24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3" spans="1:11" ht="12.75">
      <c r="A3" s="51" t="s">
        <v>33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2.75">
      <c r="A4" s="54" t="s">
        <v>35</v>
      </c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1" ht="12.75">
      <c r="A5" s="57" t="s">
        <v>34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1" ht="26.25" customHeight="1">
      <c r="A6" s="153" t="s">
        <v>30</v>
      </c>
      <c r="B6" s="154"/>
      <c r="C6" s="154"/>
      <c r="D6" s="154"/>
      <c r="E6" s="154"/>
      <c r="F6" s="154"/>
      <c r="G6" s="154"/>
      <c r="H6" s="154"/>
      <c r="I6" s="154"/>
      <c r="J6" s="154"/>
      <c r="K6" s="155"/>
    </row>
    <row r="8" spans="1:11" ht="12.75">
      <c r="A8" s="51" t="s">
        <v>36</v>
      </c>
      <c r="B8" s="37"/>
      <c r="C8" s="37"/>
      <c r="D8" s="37"/>
      <c r="E8" s="37"/>
      <c r="F8" s="37"/>
      <c r="G8" s="37"/>
      <c r="H8" s="37"/>
      <c r="I8" s="37"/>
      <c r="J8" s="37"/>
      <c r="K8" s="38"/>
    </row>
    <row r="9" spans="1:11" ht="12" customHeight="1">
      <c r="A9" s="62" t="s">
        <v>37</v>
      </c>
      <c r="B9" s="63"/>
      <c r="C9" s="64"/>
      <c r="D9" s="64"/>
      <c r="E9" s="64"/>
      <c r="F9" s="64"/>
      <c r="G9" s="64"/>
      <c r="H9" s="64"/>
      <c r="I9" s="64"/>
      <c r="J9" s="64"/>
      <c r="K9" s="65"/>
    </row>
    <row r="11" spans="1:11" ht="12.75">
      <c r="A11" s="51" t="s">
        <v>22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</row>
    <row r="12" spans="1:11" ht="13.5" customHeight="1">
      <c r="A12" s="156" t="s">
        <v>66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8"/>
    </row>
    <row r="13" spans="1:11" ht="12" customHeight="1">
      <c r="A13" s="71" t="s">
        <v>67</v>
      </c>
      <c r="B13" s="66"/>
      <c r="C13" s="45"/>
      <c r="D13" s="45"/>
      <c r="E13" s="45"/>
      <c r="F13" s="45"/>
      <c r="G13" s="45"/>
      <c r="H13" s="45"/>
      <c r="I13" s="45"/>
      <c r="J13" s="45"/>
      <c r="K13" s="72"/>
    </row>
    <row r="14" spans="1:11" ht="12.75">
      <c r="A14" s="131"/>
      <c r="B14" s="126"/>
      <c r="C14" s="126"/>
      <c r="D14" s="126"/>
      <c r="E14" s="126"/>
      <c r="F14" s="126"/>
      <c r="G14" s="126"/>
      <c r="H14" s="126"/>
      <c r="I14" s="126"/>
      <c r="J14" s="126"/>
      <c r="K14" s="127"/>
    </row>
    <row r="15" spans="1:11" ht="12.75">
      <c r="A15" s="51" t="s">
        <v>57</v>
      </c>
      <c r="B15" s="37"/>
      <c r="C15" s="37"/>
      <c r="D15" s="37"/>
      <c r="E15" s="37"/>
      <c r="F15" s="37"/>
      <c r="G15" s="37"/>
      <c r="H15" s="37"/>
      <c r="I15" s="37"/>
      <c r="J15" s="37"/>
      <c r="K15" s="38"/>
    </row>
    <row r="16" spans="1:11" ht="12" customHeight="1">
      <c r="A16" s="33" t="s">
        <v>65</v>
      </c>
      <c r="B16" s="39"/>
      <c r="C16" s="40"/>
      <c r="D16" s="40"/>
      <c r="E16" s="40"/>
      <c r="F16" s="40"/>
      <c r="G16" s="40"/>
      <c r="H16" s="40"/>
      <c r="I16" s="40"/>
      <c r="J16" s="40"/>
      <c r="K16" s="41"/>
    </row>
    <row r="17" spans="1:11" ht="12" customHeight="1">
      <c r="A17" s="128" t="s">
        <v>68</v>
      </c>
      <c r="B17" s="66"/>
      <c r="C17" s="45"/>
      <c r="D17" s="45"/>
      <c r="E17" s="45"/>
      <c r="F17" s="45"/>
      <c r="G17" s="45"/>
      <c r="H17" s="45"/>
      <c r="I17" s="45"/>
      <c r="J17" s="45"/>
      <c r="K17" s="45"/>
    </row>
    <row r="18" spans="1:12" ht="12" customHeight="1">
      <c r="A18" s="130" t="s">
        <v>69</v>
      </c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129"/>
    </row>
    <row r="19" ht="12" customHeight="1"/>
    <row r="20" spans="1:11" ht="12.75">
      <c r="A20" s="51" t="s">
        <v>38</v>
      </c>
      <c r="B20" s="37"/>
      <c r="C20" s="37"/>
      <c r="D20" s="37"/>
      <c r="E20" s="37"/>
      <c r="F20" s="37"/>
      <c r="G20" s="37"/>
      <c r="H20" s="37"/>
      <c r="I20" s="37"/>
      <c r="J20" s="37"/>
      <c r="K20" s="38"/>
    </row>
    <row r="21" spans="1:11" ht="12" customHeight="1">
      <c r="A21" s="33" t="s">
        <v>39</v>
      </c>
      <c r="B21" s="39"/>
      <c r="C21" s="40"/>
      <c r="D21" s="40"/>
      <c r="E21" s="40"/>
      <c r="F21" s="40"/>
      <c r="G21" s="40"/>
      <c r="H21" s="40"/>
      <c r="I21" s="40"/>
      <c r="J21" s="40"/>
      <c r="K21" s="41"/>
    </row>
    <row r="22" spans="1:11" ht="12" customHeight="1">
      <c r="A22" s="71" t="s">
        <v>40</v>
      </c>
      <c r="B22" s="66"/>
      <c r="C22" s="45"/>
      <c r="D22" s="45"/>
      <c r="E22" s="45"/>
      <c r="F22" s="45"/>
      <c r="G22" s="45"/>
      <c r="H22" s="45"/>
      <c r="I22" s="45"/>
      <c r="J22" s="45"/>
      <c r="K22" s="72"/>
    </row>
    <row r="23" spans="1:11" ht="12" customHeight="1">
      <c r="A23" s="67" t="s">
        <v>41</v>
      </c>
      <c r="B23" s="68"/>
      <c r="C23" s="69"/>
      <c r="D23" s="69"/>
      <c r="E23" s="69"/>
      <c r="F23" s="69"/>
      <c r="G23" s="69"/>
      <c r="H23" s="69"/>
      <c r="I23" s="69"/>
      <c r="J23" s="69"/>
      <c r="K23" s="70"/>
    </row>
    <row r="25" spans="1:11" ht="12.75">
      <c r="A25" s="51" t="s">
        <v>42</v>
      </c>
      <c r="B25" s="37"/>
      <c r="C25" s="37"/>
      <c r="D25" s="37"/>
      <c r="E25" s="37"/>
      <c r="F25" s="37"/>
      <c r="G25" s="37"/>
      <c r="H25" s="37"/>
      <c r="I25" s="37"/>
      <c r="J25" s="37"/>
      <c r="K25" s="38"/>
    </row>
    <row r="26" spans="1:11" ht="12" customHeight="1">
      <c r="A26" s="33" t="s">
        <v>43</v>
      </c>
      <c r="B26" s="39"/>
      <c r="C26" s="40"/>
      <c r="D26" s="40"/>
      <c r="E26" s="40"/>
      <c r="F26" s="40"/>
      <c r="G26" s="40"/>
      <c r="H26" s="40"/>
      <c r="I26" s="40"/>
      <c r="J26" s="40"/>
      <c r="K26" s="41"/>
    </row>
    <row r="27" spans="1:11" ht="12" customHeight="1">
      <c r="A27" s="67" t="s">
        <v>44</v>
      </c>
      <c r="B27" s="68"/>
      <c r="C27" s="69"/>
      <c r="D27" s="69"/>
      <c r="E27" s="69"/>
      <c r="F27" s="69"/>
      <c r="G27" s="69"/>
      <c r="H27" s="69"/>
      <c r="I27" s="69"/>
      <c r="J27" s="69"/>
      <c r="K27" s="70"/>
    </row>
    <row r="29" spans="1:11" ht="12.75">
      <c r="A29" s="51" t="s">
        <v>29</v>
      </c>
      <c r="B29" s="37"/>
      <c r="C29" s="37"/>
      <c r="D29" s="37"/>
      <c r="E29" s="37"/>
      <c r="F29" s="37"/>
      <c r="G29" s="37"/>
      <c r="H29" s="37"/>
      <c r="I29" s="37"/>
      <c r="J29" s="37"/>
      <c r="K29" s="38"/>
    </row>
    <row r="30" spans="1:11" ht="12.75">
      <c r="A30" s="76" t="s">
        <v>45</v>
      </c>
      <c r="B30" s="73"/>
      <c r="C30" s="73"/>
      <c r="D30" s="73"/>
      <c r="E30" s="73"/>
      <c r="F30" s="73"/>
      <c r="G30" s="73"/>
      <c r="H30" s="73"/>
      <c r="I30" s="73"/>
      <c r="J30" s="73"/>
      <c r="K30" s="74"/>
    </row>
    <row r="31" spans="1:11" ht="12" customHeight="1">
      <c r="A31" s="75" t="s">
        <v>9</v>
      </c>
      <c r="B31" s="66" t="s">
        <v>46</v>
      </c>
      <c r="C31" s="45"/>
      <c r="D31" s="45"/>
      <c r="E31" s="45"/>
      <c r="F31" s="45"/>
      <c r="G31" s="45"/>
      <c r="H31" s="45"/>
      <c r="I31" s="45"/>
      <c r="J31" s="45"/>
      <c r="K31" s="72"/>
    </row>
    <row r="32" spans="1:11" ht="12" customHeight="1">
      <c r="A32" s="75"/>
      <c r="B32" s="66" t="s">
        <v>47</v>
      </c>
      <c r="C32" s="45"/>
      <c r="D32" s="45"/>
      <c r="E32" s="45"/>
      <c r="F32" s="45"/>
      <c r="G32" s="45"/>
      <c r="H32" s="45"/>
      <c r="I32" s="45"/>
      <c r="J32" s="45"/>
      <c r="K32" s="72"/>
    </row>
    <row r="33" spans="1:11" ht="12.75">
      <c r="A33" s="57"/>
      <c r="B33" s="42" t="s">
        <v>48</v>
      </c>
      <c r="C33" s="43"/>
      <c r="D33" s="43"/>
      <c r="E33" s="43"/>
      <c r="F33" s="44"/>
      <c r="G33" s="45"/>
      <c r="H33" s="45"/>
      <c r="I33" s="43"/>
      <c r="J33" s="43"/>
      <c r="K33" s="46"/>
    </row>
    <row r="34" spans="1:11" ht="12.75">
      <c r="A34" s="60" t="s">
        <v>2</v>
      </c>
      <c r="B34" s="35" t="s">
        <v>49</v>
      </c>
      <c r="C34" s="36"/>
      <c r="D34" s="36"/>
      <c r="E34" s="36"/>
      <c r="F34" s="36"/>
      <c r="G34" s="36"/>
      <c r="H34" s="36"/>
      <c r="I34" s="36"/>
      <c r="J34" s="36"/>
      <c r="K34" s="47"/>
    </row>
    <row r="35" spans="1:11" ht="12.75">
      <c r="A35" s="60" t="s">
        <v>10</v>
      </c>
      <c r="B35" s="35" t="s">
        <v>50</v>
      </c>
      <c r="C35" s="36"/>
      <c r="D35" s="36"/>
      <c r="E35" s="36"/>
      <c r="F35" s="36"/>
      <c r="G35" s="36"/>
      <c r="H35" s="36"/>
      <c r="I35" s="36"/>
      <c r="J35" s="36"/>
      <c r="K35" s="47"/>
    </row>
    <row r="36" spans="1:11" ht="12.75">
      <c r="A36" s="61" t="s">
        <v>21</v>
      </c>
      <c r="B36" s="48" t="s">
        <v>31</v>
      </c>
      <c r="C36" s="49"/>
      <c r="D36" s="49"/>
      <c r="E36" s="49"/>
      <c r="F36" s="49"/>
      <c r="G36" s="49"/>
      <c r="H36" s="49"/>
      <c r="I36" s="49"/>
      <c r="J36" s="49"/>
      <c r="K36" s="50"/>
    </row>
    <row r="38" spans="1:11" ht="12.75">
      <c r="A38" s="51" t="s">
        <v>32</v>
      </c>
      <c r="B38" s="37"/>
      <c r="C38" s="37"/>
      <c r="D38" s="37"/>
      <c r="E38" s="37"/>
      <c r="F38" s="37"/>
      <c r="G38" s="37"/>
      <c r="H38" s="37"/>
      <c r="I38" s="37"/>
      <c r="J38" s="37"/>
      <c r="K38" s="38"/>
    </row>
    <row r="39" spans="1:11" ht="12.75">
      <c r="A39" s="76" t="s">
        <v>51</v>
      </c>
      <c r="B39" s="73"/>
      <c r="C39" s="73"/>
      <c r="D39" s="73"/>
      <c r="E39" s="73"/>
      <c r="F39" s="73"/>
      <c r="G39" s="73"/>
      <c r="H39" s="73"/>
      <c r="I39" s="73"/>
      <c r="J39" s="73"/>
      <c r="K39" s="74"/>
    </row>
    <row r="40" spans="1:11" ht="12.75">
      <c r="A40" s="75" t="s">
        <v>9</v>
      </c>
      <c r="B40" s="42" t="s">
        <v>52</v>
      </c>
      <c r="C40" s="43"/>
      <c r="D40" s="43"/>
      <c r="E40" s="43"/>
      <c r="F40" s="43"/>
      <c r="G40" s="43"/>
      <c r="H40" s="43"/>
      <c r="I40" s="43"/>
      <c r="J40" s="43"/>
      <c r="K40" s="46"/>
    </row>
    <row r="41" spans="1:11" ht="12.75">
      <c r="A41" s="60" t="s">
        <v>2</v>
      </c>
      <c r="B41" s="35" t="s">
        <v>53</v>
      </c>
      <c r="C41" s="36"/>
      <c r="D41" s="36"/>
      <c r="E41" s="36"/>
      <c r="F41" s="36"/>
      <c r="G41" s="36"/>
      <c r="H41" s="36"/>
      <c r="I41" s="36"/>
      <c r="J41" s="36"/>
      <c r="K41" s="47"/>
    </row>
    <row r="42" spans="1:11" ht="12.75">
      <c r="A42" s="60" t="s">
        <v>10</v>
      </c>
      <c r="B42" s="35" t="s">
        <v>54</v>
      </c>
      <c r="C42" s="36"/>
      <c r="D42" s="36"/>
      <c r="E42" s="36"/>
      <c r="F42" s="36"/>
      <c r="G42" s="36"/>
      <c r="H42" s="36"/>
      <c r="I42" s="36"/>
      <c r="J42" s="36"/>
      <c r="K42" s="47"/>
    </row>
    <row r="43" spans="1:11" ht="12.75">
      <c r="A43" s="61" t="s">
        <v>21</v>
      </c>
      <c r="B43" s="48" t="s">
        <v>31</v>
      </c>
      <c r="C43" s="49"/>
      <c r="D43" s="49"/>
      <c r="E43" s="49"/>
      <c r="F43" s="49"/>
      <c r="G43" s="49"/>
      <c r="H43" s="49"/>
      <c r="I43" s="49"/>
      <c r="J43" s="49"/>
      <c r="K43" s="50"/>
    </row>
    <row r="44" ht="12.75">
      <c r="B44" s="34"/>
    </row>
    <row r="46" spans="1:11" ht="12.75">
      <c r="A46" s="51" t="s">
        <v>55</v>
      </c>
      <c r="B46" s="37"/>
      <c r="C46" s="37"/>
      <c r="D46" s="37"/>
      <c r="E46" s="37"/>
      <c r="F46" s="37"/>
      <c r="G46" s="37"/>
      <c r="H46" s="37"/>
      <c r="I46" s="37"/>
      <c r="J46" s="37"/>
      <c r="K46" s="38"/>
    </row>
    <row r="47" spans="1:11" ht="12.75">
      <c r="A47" s="77" t="s">
        <v>56</v>
      </c>
      <c r="B47" s="78"/>
      <c r="C47" s="78"/>
      <c r="D47" s="78"/>
      <c r="E47" s="78"/>
      <c r="F47" s="78"/>
      <c r="G47" s="78"/>
      <c r="H47" s="78"/>
      <c r="I47" s="78"/>
      <c r="J47" s="78"/>
      <c r="K47" s="79"/>
    </row>
    <row r="48" spans="1:11" ht="12.75">
      <c r="A48" s="125" t="s">
        <v>64</v>
      </c>
      <c r="B48" s="43"/>
      <c r="C48" s="43"/>
      <c r="D48" s="43"/>
      <c r="E48" s="43"/>
      <c r="F48" s="43"/>
      <c r="G48" s="43"/>
      <c r="H48" s="43"/>
      <c r="I48" s="43"/>
      <c r="J48" s="43"/>
      <c r="K48" s="46"/>
    </row>
    <row r="49" spans="1:11" ht="12.75">
      <c r="A49" s="80" t="s">
        <v>63</v>
      </c>
      <c r="B49" s="48"/>
      <c r="C49" s="49"/>
      <c r="D49" s="49"/>
      <c r="E49" s="49"/>
      <c r="F49" s="49"/>
      <c r="G49" s="49"/>
      <c r="H49" s="49"/>
      <c r="I49" s="49"/>
      <c r="J49" s="49"/>
      <c r="K49" s="50"/>
    </row>
  </sheetData>
  <sheetProtection password="84E8" sheet="1" objects="1" scenarios="1"/>
  <mergeCells count="2">
    <mergeCell ref="A6:K6"/>
    <mergeCell ref="A12:K12"/>
  </mergeCells>
  <printOptions/>
  <pageMargins left="0.75" right="0.75" top="1" bottom="1" header="0.4921259845" footer="0.492125984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</dc:creator>
  <cp:keywords/>
  <dc:description/>
  <cp:lastModifiedBy>sl</cp:lastModifiedBy>
  <cp:lastPrinted>2009-02-04T12:54:37Z</cp:lastPrinted>
  <dcterms:created xsi:type="dcterms:W3CDTF">2001-03-08T11:07:33Z</dcterms:created>
  <dcterms:modified xsi:type="dcterms:W3CDTF">2009-10-06T13:50:09Z</dcterms:modified>
  <cp:category/>
  <cp:version/>
  <cp:contentType/>
  <cp:contentStatus/>
</cp:coreProperties>
</file>